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EJJF-JOE\Dropbox\2018\WC 2018 - U18-U21\"/>
    </mc:Choice>
  </mc:AlternateContent>
  <bookViews>
    <workbookView xWindow="0" yWindow="0" windowWidth="20490" windowHeight="7760"/>
  </bookViews>
  <sheets>
    <sheet name="Royal Rose Hotel" sheetId="6" r:id="rId1"/>
    <sheet name="ALOFT Rotana Centro" sheetId="9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22" i="9" l="1"/>
  <c r="J24" i="9"/>
  <c r="J26" i="9"/>
  <c r="J28" i="9"/>
  <c r="J30" i="9"/>
  <c r="J32" i="9"/>
  <c r="J34" i="9"/>
  <c r="J36" i="9"/>
  <c r="J38" i="9"/>
  <c r="J40" i="9"/>
  <c r="J42" i="9"/>
  <c r="J44" i="9"/>
  <c r="J46" i="9"/>
  <c r="J48" i="9"/>
  <c r="J50" i="9"/>
  <c r="J20" i="9"/>
  <c r="J17" i="9"/>
  <c r="J18" i="9"/>
  <c r="J19" i="9"/>
  <c r="J16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52" i="9" s="1"/>
  <c r="J22" i="6"/>
  <c r="J24" i="6"/>
  <c r="J26" i="6"/>
  <c r="J28" i="6"/>
  <c r="J30" i="6"/>
  <c r="J32" i="6"/>
  <c r="J34" i="6"/>
  <c r="J36" i="6"/>
  <c r="J38" i="6"/>
  <c r="J40" i="6"/>
  <c r="J42" i="6"/>
  <c r="J44" i="6"/>
  <c r="J46" i="6"/>
  <c r="J48" i="6"/>
  <c r="J50" i="6"/>
  <c r="J20" i="6"/>
  <c r="J17" i="6"/>
  <c r="J18" i="6"/>
  <c r="J19" i="6"/>
  <c r="J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16" i="6"/>
  <c r="S52" i="6" s="1"/>
  <c r="J52" i="9" l="1"/>
  <c r="C61" i="9" s="1"/>
  <c r="J52" i="6"/>
  <c r="C61" i="6" s="1"/>
</calcChain>
</file>

<file path=xl/sharedStrings.xml><?xml version="1.0" encoding="utf-8"?>
<sst xmlns="http://schemas.openxmlformats.org/spreadsheetml/2006/main" count="116" uniqueCount="57">
  <si>
    <t>Sgl room 1</t>
  </si>
  <si>
    <t>Sgl room 2</t>
  </si>
  <si>
    <t>Dbl room 1</t>
  </si>
  <si>
    <t>Type of room</t>
  </si>
  <si>
    <t>Dbl room 2</t>
  </si>
  <si>
    <t>Dbl room 3</t>
  </si>
  <si>
    <t>Dbl room 4</t>
  </si>
  <si>
    <t>Dbl room 5</t>
  </si>
  <si>
    <t>Dbl room 6</t>
  </si>
  <si>
    <t>Dbl room 7</t>
  </si>
  <si>
    <t>Dbl room 8</t>
  </si>
  <si>
    <t>Dbl room 9</t>
  </si>
  <si>
    <t>Dbl room 10</t>
  </si>
  <si>
    <t>Hotel booking form</t>
  </si>
  <si>
    <t>Dbl room 11</t>
  </si>
  <si>
    <t>Dbl room 12</t>
  </si>
  <si>
    <t>Dbl room 13</t>
  </si>
  <si>
    <t>Dbl room 14</t>
  </si>
  <si>
    <t>Dbl room 15</t>
  </si>
  <si>
    <t>Dbl room 16</t>
  </si>
  <si>
    <t>TOTAL</t>
  </si>
  <si>
    <t>Passport -id card</t>
  </si>
  <si>
    <t>Surname/Name</t>
  </si>
  <si>
    <t xml:space="preserve">National Federation:     </t>
  </si>
  <si>
    <t xml:space="preserve">Contact person: </t>
  </si>
  <si>
    <t xml:space="preserve">Telephone: </t>
  </si>
  <si>
    <t xml:space="preserve">E-mail: </t>
  </si>
  <si>
    <t xml:space="preserve">Penalty for late registration </t>
  </si>
  <si>
    <t>Name and signature of team leader</t>
  </si>
  <si>
    <t>Date:</t>
  </si>
  <si>
    <t>mark booked days with "1"</t>
  </si>
  <si>
    <t>Price per room $</t>
  </si>
  <si>
    <t>Sgl room 3</t>
  </si>
  <si>
    <t>Sgl room 4</t>
  </si>
  <si>
    <t>Hotel booking form - World Championship  U21/U18 2018</t>
  </si>
  <si>
    <t>Abu Dhabi UAE March 2-3-4. 2018</t>
  </si>
  <si>
    <t>Royal Rose HOTEL</t>
  </si>
  <si>
    <t>TYPE   Half BOARD</t>
  </si>
  <si>
    <t>Airport Transfer</t>
  </si>
  <si>
    <t>Arrival 
Date</t>
  </si>
  <si>
    <t>Arrival 
Time</t>
  </si>
  <si>
    <t xml:space="preserve">Flight
No </t>
  </si>
  <si>
    <t>Airport</t>
  </si>
  <si>
    <t>DXB</t>
  </si>
  <si>
    <t>DWC</t>
  </si>
  <si>
    <t>AUH</t>
  </si>
  <si>
    <t>Departure 
Date</t>
  </si>
  <si>
    <t>Departure 
Time</t>
  </si>
  <si>
    <t>Costs</t>
  </si>
  <si>
    <t>Total country  cost</t>
  </si>
  <si>
    <t>ALOFT or Rotana Centro Hotel</t>
  </si>
  <si>
    <t>28/2
1/3</t>
  </si>
  <si>
    <t>1/3
2/3</t>
  </si>
  <si>
    <t>2/3
3/3</t>
  </si>
  <si>
    <t>3/3
4/3</t>
  </si>
  <si>
    <t>4/3
5/3</t>
  </si>
  <si>
    <t>5/3
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</si>
</sst>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/m;@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name val="Arial"/>
      <family val="2"/>
    </font>
    <font>
      <b/>
      <sz val="10"/>
      <name val="Arial"/>
      <family val="2"/>
      <charset val="161"/>
    </font>
    <font>
      <b/>
      <sz val="11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16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5" xfId="0" applyFill="1" applyBorder="1" applyAlignment="1"/>
    <xf numFmtId="0" fontId="0" fillId="2" borderId="1" xfId="0" applyFill="1" applyBorder="1" applyAlignment="1"/>
    <xf numFmtId="0" fontId="1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0" fillId="0" borderId="6" xfId="0" applyBorder="1"/>
    <xf numFmtId="0" fontId="15" fillId="0" borderId="0" xfId="0" applyFont="1"/>
    <xf numFmtId="0" fontId="0" fillId="2" borderId="5" xfId="0" applyFill="1" applyBorder="1"/>
    <xf numFmtId="0" fontId="0" fillId="2" borderId="3" xfId="0" applyFill="1" applyBorder="1"/>
    <xf numFmtId="0" fontId="1" fillId="0" borderId="0" xfId="0" applyFont="1" applyAlignment="1">
      <alignment horizontal="center"/>
    </xf>
    <xf numFmtId="0" fontId="0" fillId="2" borderId="5" xfId="0" applyFill="1" applyBorder="1" applyAlignment="1"/>
    <xf numFmtId="0" fontId="0" fillId="2" borderId="1" xfId="0" applyFill="1" applyBorder="1" applyAlignment="1"/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11" fillId="0" borderId="0" xfId="0" applyNumberFormat="1" applyFont="1"/>
    <xf numFmtId="44" fontId="0" fillId="0" borderId="1" xfId="2" applyFont="1" applyBorder="1"/>
    <xf numFmtId="44" fontId="0" fillId="0" borderId="6" xfId="2" applyFont="1" applyBorder="1"/>
    <xf numFmtId="44" fontId="1" fillId="0" borderId="9" xfId="2" applyFont="1" applyBorder="1"/>
    <xf numFmtId="0" fontId="1" fillId="0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5"/>
  <sheetViews>
    <sheetView tabSelected="1" workbookViewId="0">
      <selection activeCell="K17" sqref="K17"/>
    </sheetView>
  </sheetViews>
  <sheetFormatPr defaultColWidth="8.81640625" defaultRowHeight="12.5" x14ac:dyDescent="0.25"/>
  <cols>
    <col min="1" max="1" width="11" customWidth="1"/>
    <col min="2" max="2" width="34.26953125" customWidth="1"/>
    <col min="3" max="3" width="13.54296875" customWidth="1"/>
    <col min="4" max="4" width="6.1796875" style="10" customWidth="1"/>
    <col min="5" max="6" width="5.7265625" customWidth="1"/>
    <col min="7" max="7" width="6.81640625" customWidth="1"/>
    <col min="8" max="9" width="6.54296875" customWidth="1"/>
    <col min="10" max="11" width="9.453125" customWidth="1"/>
    <col min="15" max="15" width="8.08984375" customWidth="1"/>
    <col min="16" max="16" width="11.26953125" customWidth="1"/>
    <col min="17" max="17" width="10" customWidth="1"/>
  </cols>
  <sheetData>
    <row r="1" spans="1:19" x14ac:dyDescent="0.25">
      <c r="A1" s="39"/>
      <c r="B1" s="39"/>
      <c r="C1" s="39"/>
      <c r="D1" s="39"/>
      <c r="E1" s="39"/>
    </row>
    <row r="2" spans="1:19" ht="15" customHeight="1" x14ac:dyDescent="0.25">
      <c r="A2" s="40" t="s">
        <v>34</v>
      </c>
      <c r="B2" s="39"/>
      <c r="C2" s="39"/>
      <c r="D2" s="39"/>
      <c r="E2" s="39"/>
    </row>
    <row r="3" spans="1:19" ht="15.5" customHeight="1" x14ac:dyDescent="0.35">
      <c r="A3" s="41" t="s">
        <v>35</v>
      </c>
      <c r="B3" s="41"/>
      <c r="C3" s="41"/>
      <c r="D3" s="41"/>
      <c r="E3" s="41"/>
    </row>
    <row r="4" spans="1:19" ht="15.5" x14ac:dyDescent="0.35">
      <c r="A4" s="14"/>
      <c r="B4" s="14"/>
      <c r="C4" s="14"/>
      <c r="D4" s="14"/>
      <c r="E4" s="14"/>
    </row>
    <row r="5" spans="1:19" ht="15.5" x14ac:dyDescent="0.35">
      <c r="A5" s="14"/>
      <c r="B5" s="14"/>
      <c r="C5" s="14"/>
      <c r="D5" s="6"/>
      <c r="E5" s="14"/>
    </row>
    <row r="6" spans="1:19" ht="14" x14ac:dyDescent="0.3">
      <c r="A6" s="42" t="s">
        <v>23</v>
      </c>
      <c r="B6" s="42"/>
      <c r="C6" s="42"/>
      <c r="D6" s="7"/>
    </row>
    <row r="7" spans="1:19" ht="15.5" x14ac:dyDescent="0.35">
      <c r="A7" s="37" t="s">
        <v>24</v>
      </c>
      <c r="B7" s="37"/>
      <c r="C7" s="37"/>
      <c r="D7" s="8"/>
    </row>
    <row r="8" spans="1:19" ht="15.5" x14ac:dyDescent="0.35">
      <c r="A8" s="37" t="s">
        <v>25</v>
      </c>
      <c r="B8" s="37"/>
      <c r="C8" s="37"/>
      <c r="D8" s="8"/>
    </row>
    <row r="9" spans="1:19" ht="15.5" x14ac:dyDescent="0.35">
      <c r="A9" s="37" t="s">
        <v>26</v>
      </c>
      <c r="B9" s="37"/>
      <c r="C9" s="37"/>
      <c r="D9" s="8"/>
    </row>
    <row r="11" spans="1:19" s="15" customFormat="1" ht="13" x14ac:dyDescent="0.3">
      <c r="A11" s="38" t="s">
        <v>13</v>
      </c>
      <c r="B11" s="38"/>
      <c r="C11" s="38"/>
      <c r="D11" s="38"/>
      <c r="E11" s="38"/>
      <c r="F11" s="38"/>
      <c r="G11" s="38"/>
      <c r="I11" s="18"/>
      <c r="K11" s="32"/>
    </row>
    <row r="12" spans="1:19" s="15" customFormat="1" ht="13" x14ac:dyDescent="0.3">
      <c r="D12" s="9"/>
      <c r="I12" s="18"/>
      <c r="K12" s="32"/>
    </row>
    <row r="13" spans="1:19" ht="14" x14ac:dyDescent="0.3">
      <c r="A13" s="29" t="s">
        <v>36</v>
      </c>
      <c r="C13" s="26" t="s">
        <v>37</v>
      </c>
      <c r="D13" s="27"/>
      <c r="F13" s="11"/>
      <c r="K13" s="43" t="s">
        <v>38</v>
      </c>
      <c r="L13" s="44"/>
      <c r="M13" s="44"/>
      <c r="N13" s="44"/>
      <c r="O13" s="44"/>
      <c r="P13" s="44"/>
      <c r="Q13" s="44"/>
      <c r="R13" s="45"/>
    </row>
    <row r="14" spans="1:19" x14ac:dyDescent="0.25">
      <c r="D14" s="10" t="s">
        <v>30</v>
      </c>
      <c r="J14" s="3"/>
      <c r="K14" s="3"/>
      <c r="L14" s="3"/>
    </row>
    <row r="15" spans="1:19" ht="26" x14ac:dyDescent="0.3">
      <c r="A15" s="4" t="s">
        <v>3</v>
      </c>
      <c r="B15" s="1" t="s">
        <v>22</v>
      </c>
      <c r="C15" s="4" t="s">
        <v>21</v>
      </c>
      <c r="D15" s="19" t="s">
        <v>51</v>
      </c>
      <c r="E15" s="19" t="s">
        <v>52</v>
      </c>
      <c r="F15" s="19" t="s">
        <v>53</v>
      </c>
      <c r="G15" s="19" t="s">
        <v>54</v>
      </c>
      <c r="H15" s="19" t="s">
        <v>55</v>
      </c>
      <c r="I15" s="19" t="s">
        <v>56</v>
      </c>
      <c r="J15" s="19" t="s">
        <v>31</v>
      </c>
      <c r="K15" s="19" t="s">
        <v>42</v>
      </c>
      <c r="L15" s="46" t="s">
        <v>39</v>
      </c>
      <c r="M15" s="46" t="s">
        <v>40</v>
      </c>
      <c r="N15" s="46" t="s">
        <v>41</v>
      </c>
      <c r="O15" s="19" t="s">
        <v>42</v>
      </c>
      <c r="P15" s="46" t="s">
        <v>46</v>
      </c>
      <c r="Q15" s="46" t="s">
        <v>47</v>
      </c>
      <c r="R15" s="46" t="s">
        <v>41</v>
      </c>
      <c r="S15" s="52" t="s">
        <v>48</v>
      </c>
    </row>
    <row r="16" spans="1:19" x14ac:dyDescent="0.25">
      <c r="A16" s="12" t="s">
        <v>0</v>
      </c>
      <c r="B16" s="20"/>
      <c r="C16" s="20"/>
      <c r="D16" s="21"/>
      <c r="E16" s="13"/>
      <c r="F16" s="13"/>
      <c r="G16" s="21"/>
      <c r="H16" s="21"/>
      <c r="I16" s="21"/>
      <c r="J16" s="49">
        <f>(D16+E16+F16+G16+H16+I16)*120</f>
        <v>0</v>
      </c>
      <c r="K16" s="2" t="s">
        <v>45</v>
      </c>
      <c r="L16" s="2"/>
      <c r="M16" s="2"/>
      <c r="N16" s="2"/>
      <c r="O16" s="2" t="s">
        <v>45</v>
      </c>
      <c r="P16" s="2"/>
      <c r="Q16" s="2"/>
      <c r="R16" s="2"/>
      <c r="S16" s="49">
        <f>IF(K16="DXB",30)+IF(K16="DWC",30)</f>
        <v>0</v>
      </c>
    </row>
    <row r="17" spans="1:19" x14ac:dyDescent="0.25">
      <c r="A17" s="12" t="s">
        <v>1</v>
      </c>
      <c r="B17" s="22"/>
      <c r="C17" s="20"/>
      <c r="D17" s="21"/>
      <c r="E17" s="13"/>
      <c r="F17" s="13"/>
      <c r="G17" s="21"/>
      <c r="H17" s="21"/>
      <c r="I17" s="21"/>
      <c r="J17" s="49">
        <f t="shared" ref="J17:J19" si="0">(D17+E17+F17+G17+H17+I17)*120</f>
        <v>0</v>
      </c>
      <c r="K17" s="2"/>
      <c r="L17" s="2"/>
      <c r="M17" s="2"/>
      <c r="N17" s="2"/>
      <c r="O17" s="2"/>
      <c r="P17" s="2"/>
      <c r="Q17" s="2"/>
      <c r="R17" s="2"/>
      <c r="S17" s="49">
        <f t="shared" ref="S17:S51" si="1">IF(K17="DXB",30)+IF(K17="DWC",30)</f>
        <v>0</v>
      </c>
    </row>
    <row r="18" spans="1:19" x14ac:dyDescent="0.25">
      <c r="A18" s="12" t="s">
        <v>32</v>
      </c>
      <c r="B18" s="22"/>
      <c r="C18" s="20"/>
      <c r="D18" s="30"/>
      <c r="E18" s="16"/>
      <c r="F18" s="17"/>
      <c r="G18" s="21"/>
      <c r="H18" s="30"/>
      <c r="I18" s="31"/>
      <c r="J18" s="49">
        <f t="shared" si="0"/>
        <v>0</v>
      </c>
      <c r="K18" s="2"/>
      <c r="L18" s="2"/>
      <c r="M18" s="2"/>
      <c r="N18" s="2"/>
      <c r="O18" s="2"/>
      <c r="P18" s="2"/>
      <c r="Q18" s="2"/>
      <c r="R18" s="2"/>
      <c r="S18" s="49">
        <f t="shared" si="1"/>
        <v>0</v>
      </c>
    </row>
    <row r="19" spans="1:19" x14ac:dyDescent="0.25">
      <c r="A19" s="12" t="s">
        <v>33</v>
      </c>
      <c r="B19" s="22"/>
      <c r="C19" s="20"/>
      <c r="D19" s="30"/>
      <c r="E19" s="16"/>
      <c r="F19" s="17"/>
      <c r="G19" s="21"/>
      <c r="H19" s="30"/>
      <c r="I19" s="31"/>
      <c r="J19" s="49">
        <f t="shared" si="0"/>
        <v>0</v>
      </c>
      <c r="K19" s="2"/>
      <c r="L19" s="2"/>
      <c r="M19" s="2"/>
      <c r="N19" s="2"/>
      <c r="O19" s="2"/>
      <c r="P19" s="2"/>
      <c r="Q19" s="2"/>
      <c r="R19" s="2"/>
      <c r="S19" s="49">
        <f t="shared" si="1"/>
        <v>0</v>
      </c>
    </row>
    <row r="20" spans="1:19" x14ac:dyDescent="0.25">
      <c r="A20" s="36" t="s">
        <v>2</v>
      </c>
      <c r="B20" s="20"/>
      <c r="C20" s="20"/>
      <c r="D20" s="55"/>
      <c r="E20" s="55"/>
      <c r="F20" s="56"/>
      <c r="G20" s="56"/>
      <c r="H20" s="55"/>
      <c r="I20" s="53"/>
      <c r="J20" s="57">
        <f>(D20+E20+F20+G20+H20+H20+I20)*95*2</f>
        <v>0</v>
      </c>
      <c r="K20" s="2"/>
      <c r="L20" s="2"/>
      <c r="M20" s="2"/>
      <c r="N20" s="2"/>
      <c r="O20" s="2"/>
      <c r="P20" s="2"/>
      <c r="Q20" s="2"/>
      <c r="R20" s="2"/>
      <c r="S20" s="49">
        <f t="shared" si="1"/>
        <v>0</v>
      </c>
    </row>
    <row r="21" spans="1:19" x14ac:dyDescent="0.25">
      <c r="A21" s="36"/>
      <c r="B21" s="20"/>
      <c r="C21" s="20"/>
      <c r="D21" s="55"/>
      <c r="E21" s="55"/>
      <c r="F21" s="56"/>
      <c r="G21" s="56"/>
      <c r="H21" s="55"/>
      <c r="I21" s="54"/>
      <c r="J21" s="58"/>
      <c r="K21" s="2"/>
      <c r="L21" s="2"/>
      <c r="M21" s="2"/>
      <c r="N21" s="2"/>
      <c r="O21" s="2"/>
      <c r="P21" s="2"/>
      <c r="Q21" s="2"/>
      <c r="R21" s="2"/>
      <c r="S21" s="49">
        <f t="shared" si="1"/>
        <v>0</v>
      </c>
    </row>
    <row r="22" spans="1:19" x14ac:dyDescent="0.25">
      <c r="A22" s="36" t="s">
        <v>4</v>
      </c>
      <c r="B22" s="20"/>
      <c r="C22" s="20"/>
      <c r="D22" s="55"/>
      <c r="E22" s="55"/>
      <c r="F22" s="56"/>
      <c r="G22" s="56"/>
      <c r="H22" s="56"/>
      <c r="I22" s="53"/>
      <c r="J22" s="57">
        <f t="shared" ref="J22" si="2">(D22+E22+F22+G22+H22+H22+I22)*95*2</f>
        <v>0</v>
      </c>
      <c r="K22" s="2"/>
      <c r="L22" s="2"/>
      <c r="M22" s="2"/>
      <c r="N22" s="2"/>
      <c r="O22" s="2"/>
      <c r="P22" s="2"/>
      <c r="Q22" s="2"/>
      <c r="R22" s="2"/>
      <c r="S22" s="49">
        <f t="shared" si="1"/>
        <v>0</v>
      </c>
    </row>
    <row r="23" spans="1:19" x14ac:dyDescent="0.25">
      <c r="A23" s="36"/>
      <c r="B23" s="20"/>
      <c r="C23" s="20"/>
      <c r="D23" s="55"/>
      <c r="E23" s="55"/>
      <c r="F23" s="56"/>
      <c r="G23" s="56"/>
      <c r="H23" s="56"/>
      <c r="I23" s="54"/>
      <c r="J23" s="58"/>
      <c r="K23" s="2"/>
      <c r="L23" s="2"/>
      <c r="M23" s="2"/>
      <c r="N23" s="2"/>
      <c r="O23" s="2"/>
      <c r="P23" s="2"/>
      <c r="Q23" s="2"/>
      <c r="R23" s="2"/>
      <c r="S23" s="49">
        <f t="shared" si="1"/>
        <v>0</v>
      </c>
    </row>
    <row r="24" spans="1:19" x14ac:dyDescent="0.25">
      <c r="A24" s="36" t="s">
        <v>5</v>
      </c>
      <c r="B24" s="20"/>
      <c r="C24" s="20"/>
      <c r="D24" s="55"/>
      <c r="E24" s="55"/>
      <c r="F24" s="56"/>
      <c r="G24" s="56"/>
      <c r="H24" s="55"/>
      <c r="I24" s="53"/>
      <c r="J24" s="57">
        <f t="shared" ref="J24" si="3">(D24+E24+F24+G24+H24+H24+I24)*95*2</f>
        <v>0</v>
      </c>
      <c r="K24" s="2"/>
      <c r="L24" s="2"/>
      <c r="M24" s="2"/>
      <c r="N24" s="2"/>
      <c r="O24" s="2"/>
      <c r="P24" s="2"/>
      <c r="Q24" s="2"/>
      <c r="R24" s="2"/>
      <c r="S24" s="49">
        <f t="shared" si="1"/>
        <v>0</v>
      </c>
    </row>
    <row r="25" spans="1:19" ht="14.5" x14ac:dyDescent="0.35">
      <c r="A25" s="36"/>
      <c r="B25" s="20"/>
      <c r="C25" s="23"/>
      <c r="D25" s="55"/>
      <c r="E25" s="55"/>
      <c r="F25" s="56"/>
      <c r="G25" s="56"/>
      <c r="H25" s="55"/>
      <c r="I25" s="54"/>
      <c r="J25" s="58"/>
      <c r="K25" s="2"/>
      <c r="L25" s="2"/>
      <c r="M25" s="2"/>
      <c r="N25" s="2"/>
      <c r="O25" s="2"/>
      <c r="P25" s="2"/>
      <c r="Q25" s="2"/>
      <c r="R25" s="2"/>
      <c r="S25" s="49">
        <f t="shared" si="1"/>
        <v>0</v>
      </c>
    </row>
    <row r="26" spans="1:19" x14ac:dyDescent="0.25">
      <c r="A26" s="36" t="s">
        <v>6</v>
      </c>
      <c r="B26" s="22"/>
      <c r="C26" s="22"/>
      <c r="D26" s="55"/>
      <c r="E26" s="56"/>
      <c r="F26" s="56"/>
      <c r="G26" s="56"/>
      <c r="H26" s="53"/>
      <c r="I26" s="53"/>
      <c r="J26" s="57">
        <f t="shared" ref="J26" si="4">(D26+E26+F26+G26+H26+H26+I26)*95*2</f>
        <v>0</v>
      </c>
      <c r="K26" s="2"/>
      <c r="L26" s="2"/>
      <c r="M26" s="2"/>
      <c r="N26" s="2"/>
      <c r="O26" s="2"/>
      <c r="P26" s="2"/>
      <c r="Q26" s="2"/>
      <c r="R26" s="2"/>
      <c r="S26" s="49">
        <f t="shared" si="1"/>
        <v>0</v>
      </c>
    </row>
    <row r="27" spans="1:19" x14ac:dyDescent="0.25">
      <c r="A27" s="36"/>
      <c r="B27" s="20"/>
      <c r="C27" s="20"/>
      <c r="D27" s="55"/>
      <c r="E27" s="56"/>
      <c r="F27" s="56"/>
      <c r="G27" s="56"/>
      <c r="H27" s="54"/>
      <c r="I27" s="54"/>
      <c r="J27" s="58"/>
      <c r="K27" s="2"/>
      <c r="L27" s="2"/>
      <c r="M27" s="2"/>
      <c r="N27" s="2"/>
      <c r="O27" s="2"/>
      <c r="P27" s="2"/>
      <c r="Q27" s="2"/>
      <c r="R27" s="2"/>
      <c r="S27" s="49">
        <f t="shared" si="1"/>
        <v>0</v>
      </c>
    </row>
    <row r="28" spans="1:19" x14ac:dyDescent="0.25">
      <c r="A28" s="36" t="s">
        <v>7</v>
      </c>
      <c r="B28" s="22"/>
      <c r="C28" s="22"/>
      <c r="D28" s="55"/>
      <c r="E28" s="56"/>
      <c r="F28" s="56"/>
      <c r="G28" s="56"/>
      <c r="H28" s="53"/>
      <c r="I28" s="53"/>
      <c r="J28" s="57">
        <f t="shared" ref="J28" si="5">(D28+E28+F28+G28+H28+H28+I28)*95*2</f>
        <v>0</v>
      </c>
      <c r="K28" s="2"/>
      <c r="L28" s="2"/>
      <c r="M28" s="2"/>
      <c r="N28" s="2"/>
      <c r="O28" s="2"/>
      <c r="P28" s="2"/>
      <c r="Q28" s="2"/>
      <c r="R28" s="2"/>
      <c r="S28" s="49">
        <f t="shared" si="1"/>
        <v>0</v>
      </c>
    </row>
    <row r="29" spans="1:19" x14ac:dyDescent="0.25">
      <c r="A29" s="36"/>
      <c r="B29" s="22"/>
      <c r="C29" s="22"/>
      <c r="D29" s="55"/>
      <c r="E29" s="56"/>
      <c r="F29" s="56"/>
      <c r="G29" s="56"/>
      <c r="H29" s="54"/>
      <c r="I29" s="54"/>
      <c r="J29" s="58"/>
      <c r="K29" s="2"/>
      <c r="L29" s="2"/>
      <c r="M29" s="2"/>
      <c r="N29" s="2"/>
      <c r="O29" s="2"/>
      <c r="P29" s="2"/>
      <c r="Q29" s="2"/>
      <c r="R29" s="2"/>
      <c r="S29" s="49">
        <f t="shared" si="1"/>
        <v>0</v>
      </c>
    </row>
    <row r="30" spans="1:19" ht="16.5" customHeight="1" x14ac:dyDescent="0.25">
      <c r="A30" s="36" t="s">
        <v>8</v>
      </c>
      <c r="B30" s="20"/>
      <c r="C30" s="20"/>
      <c r="D30" s="56"/>
      <c r="E30" s="56"/>
      <c r="F30" s="56"/>
      <c r="G30" s="56"/>
      <c r="H30" s="53"/>
      <c r="I30" s="53"/>
      <c r="J30" s="57">
        <f t="shared" ref="J30" si="6">(D30+E30+F30+G30+H30+H30+I30)*95*2</f>
        <v>0</v>
      </c>
      <c r="K30" s="2"/>
      <c r="L30" s="2"/>
      <c r="M30" s="2"/>
      <c r="N30" s="2"/>
      <c r="O30" s="2"/>
      <c r="P30" s="2"/>
      <c r="Q30" s="2"/>
      <c r="R30" s="2"/>
      <c r="S30" s="49">
        <f t="shared" si="1"/>
        <v>0</v>
      </c>
    </row>
    <row r="31" spans="1:19" x14ac:dyDescent="0.25">
      <c r="A31" s="36"/>
      <c r="B31" s="20"/>
      <c r="C31" s="20"/>
      <c r="D31" s="56"/>
      <c r="E31" s="56"/>
      <c r="F31" s="56"/>
      <c r="G31" s="56"/>
      <c r="H31" s="54"/>
      <c r="I31" s="54"/>
      <c r="J31" s="58"/>
      <c r="K31" s="2"/>
      <c r="L31" s="2"/>
      <c r="M31" s="2"/>
      <c r="N31" s="2"/>
      <c r="O31" s="2"/>
      <c r="P31" s="2"/>
      <c r="Q31" s="2"/>
      <c r="R31" s="2"/>
      <c r="S31" s="49">
        <f t="shared" si="1"/>
        <v>0</v>
      </c>
    </row>
    <row r="32" spans="1:19" x14ac:dyDescent="0.25">
      <c r="A32" s="36" t="s">
        <v>9</v>
      </c>
      <c r="B32" s="20"/>
      <c r="C32" s="20"/>
      <c r="D32" s="56"/>
      <c r="E32" s="56"/>
      <c r="F32" s="56"/>
      <c r="G32" s="56"/>
      <c r="H32" s="53"/>
      <c r="I32" s="53"/>
      <c r="J32" s="57">
        <f t="shared" ref="J32" si="7">(D32+E32+F32+G32+H32+H32+I32)*95*2</f>
        <v>0</v>
      </c>
      <c r="K32" s="2"/>
      <c r="L32" s="2"/>
      <c r="M32" s="2"/>
      <c r="N32" s="2"/>
      <c r="O32" s="2"/>
      <c r="P32" s="2"/>
      <c r="Q32" s="2"/>
      <c r="R32" s="2"/>
      <c r="S32" s="49">
        <f t="shared" si="1"/>
        <v>0</v>
      </c>
    </row>
    <row r="33" spans="1:19" x14ac:dyDescent="0.25">
      <c r="A33" s="36"/>
      <c r="B33" s="20"/>
      <c r="C33" s="20"/>
      <c r="D33" s="56"/>
      <c r="E33" s="56"/>
      <c r="F33" s="56"/>
      <c r="G33" s="56"/>
      <c r="H33" s="54"/>
      <c r="I33" s="54"/>
      <c r="J33" s="58"/>
      <c r="K33" s="2"/>
      <c r="L33" s="2"/>
      <c r="M33" s="2"/>
      <c r="N33" s="2"/>
      <c r="O33" s="2"/>
      <c r="P33" s="2"/>
      <c r="Q33" s="2"/>
      <c r="R33" s="2"/>
      <c r="S33" s="49">
        <f t="shared" si="1"/>
        <v>0</v>
      </c>
    </row>
    <row r="34" spans="1:19" x14ac:dyDescent="0.25">
      <c r="A34" s="36" t="s">
        <v>10</v>
      </c>
      <c r="B34" s="24"/>
      <c r="C34" s="24"/>
      <c r="D34" s="56"/>
      <c r="E34" s="56"/>
      <c r="F34" s="56"/>
      <c r="G34" s="56"/>
      <c r="H34" s="53"/>
      <c r="I34" s="53"/>
      <c r="J34" s="57">
        <f t="shared" ref="J34" si="8">(D34+E34+F34+G34+H34+H34+I34)*95*2</f>
        <v>0</v>
      </c>
      <c r="K34" s="2"/>
      <c r="L34" s="2"/>
      <c r="M34" s="2"/>
      <c r="N34" s="2"/>
      <c r="O34" s="2"/>
      <c r="P34" s="2"/>
      <c r="Q34" s="2"/>
      <c r="R34" s="2"/>
      <c r="S34" s="49">
        <f t="shared" si="1"/>
        <v>0</v>
      </c>
    </row>
    <row r="35" spans="1:19" x14ac:dyDescent="0.25">
      <c r="A35" s="36"/>
      <c r="B35" s="22"/>
      <c r="C35" s="22"/>
      <c r="D35" s="56"/>
      <c r="E35" s="56"/>
      <c r="F35" s="56"/>
      <c r="G35" s="56"/>
      <c r="H35" s="54"/>
      <c r="I35" s="54"/>
      <c r="J35" s="58"/>
      <c r="K35" s="2"/>
      <c r="L35" s="2"/>
      <c r="M35" s="2"/>
      <c r="N35" s="2"/>
      <c r="O35" s="2"/>
      <c r="P35" s="2"/>
      <c r="Q35" s="2"/>
      <c r="R35" s="2"/>
      <c r="S35" s="49">
        <f t="shared" si="1"/>
        <v>0</v>
      </c>
    </row>
    <row r="36" spans="1:19" x14ac:dyDescent="0.25">
      <c r="A36" s="36" t="s">
        <v>11</v>
      </c>
      <c r="B36" s="20"/>
      <c r="C36" s="20"/>
      <c r="D36" s="56"/>
      <c r="E36" s="56"/>
      <c r="F36" s="56"/>
      <c r="G36" s="56"/>
      <c r="H36" s="53"/>
      <c r="I36" s="53"/>
      <c r="J36" s="57">
        <f t="shared" ref="J36" si="9">(D36+E36+F36+G36+H36+H36+I36)*95*2</f>
        <v>0</v>
      </c>
      <c r="K36" s="2"/>
      <c r="L36" s="2"/>
      <c r="M36" s="2"/>
      <c r="N36" s="2"/>
      <c r="O36" s="2"/>
      <c r="P36" s="2"/>
      <c r="Q36" s="2"/>
      <c r="R36" s="2"/>
      <c r="S36" s="49">
        <f t="shared" si="1"/>
        <v>0</v>
      </c>
    </row>
    <row r="37" spans="1:19" x14ac:dyDescent="0.25">
      <c r="A37" s="36"/>
      <c r="B37" s="24"/>
      <c r="C37" s="24"/>
      <c r="D37" s="56"/>
      <c r="E37" s="56"/>
      <c r="F37" s="56"/>
      <c r="G37" s="56"/>
      <c r="H37" s="54"/>
      <c r="I37" s="54"/>
      <c r="J37" s="58"/>
      <c r="K37" s="2"/>
      <c r="L37" s="2"/>
      <c r="M37" s="2"/>
      <c r="N37" s="2"/>
      <c r="O37" s="2"/>
      <c r="P37" s="2"/>
      <c r="Q37" s="2"/>
      <c r="R37" s="2"/>
      <c r="S37" s="49">
        <f t="shared" si="1"/>
        <v>0</v>
      </c>
    </row>
    <row r="38" spans="1:19" x14ac:dyDescent="0.25">
      <c r="A38" s="36" t="s">
        <v>12</v>
      </c>
      <c r="B38" s="24"/>
      <c r="C38" s="24"/>
      <c r="D38" s="56"/>
      <c r="E38" s="56"/>
      <c r="F38" s="56"/>
      <c r="G38" s="56"/>
      <c r="H38" s="53"/>
      <c r="I38" s="53"/>
      <c r="J38" s="57">
        <f t="shared" ref="J38" si="10">(D38+E38+F38+G38+H38+H38+I38)*95*2</f>
        <v>0</v>
      </c>
      <c r="K38" s="2"/>
      <c r="L38" s="2"/>
      <c r="M38" s="2"/>
      <c r="N38" s="2"/>
      <c r="O38" s="2"/>
      <c r="P38" s="2"/>
      <c r="Q38" s="2"/>
      <c r="R38" s="2"/>
      <c r="S38" s="49">
        <f t="shared" si="1"/>
        <v>0</v>
      </c>
    </row>
    <row r="39" spans="1:19" x14ac:dyDescent="0.25">
      <c r="A39" s="36"/>
      <c r="B39" s="20"/>
      <c r="C39" s="20"/>
      <c r="D39" s="56"/>
      <c r="E39" s="56"/>
      <c r="F39" s="56"/>
      <c r="G39" s="56"/>
      <c r="H39" s="54"/>
      <c r="I39" s="54"/>
      <c r="J39" s="58"/>
      <c r="K39" s="2"/>
      <c r="L39" s="2"/>
      <c r="M39" s="2"/>
      <c r="N39" s="2"/>
      <c r="O39" s="2"/>
      <c r="P39" s="2"/>
      <c r="Q39" s="2"/>
      <c r="R39" s="2"/>
      <c r="S39" s="49">
        <f t="shared" si="1"/>
        <v>0</v>
      </c>
    </row>
    <row r="40" spans="1:19" x14ac:dyDescent="0.25">
      <c r="A40" s="36" t="s">
        <v>14</v>
      </c>
      <c r="B40" s="22"/>
      <c r="C40" s="22"/>
      <c r="D40" s="56"/>
      <c r="E40" s="56"/>
      <c r="F40" s="56"/>
      <c r="G40" s="56"/>
      <c r="H40" s="53"/>
      <c r="I40" s="53"/>
      <c r="J40" s="57">
        <f t="shared" ref="J40" si="11">(D40+E40+F40+G40+H40+H40+I40)*95*2</f>
        <v>0</v>
      </c>
      <c r="K40" s="2"/>
      <c r="L40" s="2"/>
      <c r="M40" s="2"/>
      <c r="N40" s="2"/>
      <c r="O40" s="2"/>
      <c r="P40" s="2"/>
      <c r="Q40" s="2"/>
      <c r="R40" s="2"/>
      <c r="S40" s="49">
        <f t="shared" si="1"/>
        <v>0</v>
      </c>
    </row>
    <row r="41" spans="1:19" x14ac:dyDescent="0.25">
      <c r="A41" s="36"/>
      <c r="B41" s="20"/>
      <c r="C41" s="20"/>
      <c r="D41" s="56"/>
      <c r="E41" s="56"/>
      <c r="F41" s="56"/>
      <c r="G41" s="56"/>
      <c r="H41" s="54"/>
      <c r="I41" s="54"/>
      <c r="J41" s="58"/>
      <c r="K41" s="2"/>
      <c r="L41" s="2"/>
      <c r="M41" s="47"/>
      <c r="N41" s="2"/>
      <c r="O41" s="2"/>
      <c r="P41" s="2"/>
      <c r="Q41" s="2"/>
      <c r="R41" s="2"/>
      <c r="S41" s="49">
        <f t="shared" si="1"/>
        <v>0</v>
      </c>
    </row>
    <row r="42" spans="1:19" x14ac:dyDescent="0.25">
      <c r="A42" s="36" t="s">
        <v>15</v>
      </c>
      <c r="B42" s="25"/>
      <c r="C42" s="25"/>
      <c r="D42" s="56"/>
      <c r="E42" s="56"/>
      <c r="F42" s="56"/>
      <c r="G42" s="56"/>
      <c r="H42" s="53"/>
      <c r="I42" s="53"/>
      <c r="J42" s="57">
        <f t="shared" ref="J42" si="12">(D42+E42+F42+G42+H42+H42+I42)*95*2</f>
        <v>0</v>
      </c>
      <c r="K42" s="2"/>
      <c r="L42" s="2"/>
      <c r="M42" s="2"/>
      <c r="N42" s="2"/>
      <c r="O42" s="2"/>
      <c r="P42" s="2"/>
      <c r="Q42" s="2"/>
      <c r="R42" s="2"/>
      <c r="S42" s="49">
        <f t="shared" si="1"/>
        <v>0</v>
      </c>
    </row>
    <row r="43" spans="1:19" x14ac:dyDescent="0.25">
      <c r="A43" s="36"/>
      <c r="B43" s="20"/>
      <c r="C43" s="20"/>
      <c r="D43" s="56"/>
      <c r="E43" s="56"/>
      <c r="F43" s="56"/>
      <c r="G43" s="56"/>
      <c r="H43" s="54"/>
      <c r="I43" s="54"/>
      <c r="J43" s="58"/>
      <c r="K43" s="2"/>
      <c r="L43" s="2"/>
      <c r="M43" s="2"/>
      <c r="N43" s="2"/>
      <c r="O43" s="2"/>
      <c r="P43" s="2"/>
      <c r="Q43" s="2"/>
      <c r="R43" s="2"/>
      <c r="S43" s="49">
        <f t="shared" si="1"/>
        <v>0</v>
      </c>
    </row>
    <row r="44" spans="1:19" x14ac:dyDescent="0.25">
      <c r="A44" s="36" t="s">
        <v>16</v>
      </c>
      <c r="B44" s="20"/>
      <c r="C44" s="20"/>
      <c r="D44" s="56"/>
      <c r="E44" s="56"/>
      <c r="F44" s="56"/>
      <c r="G44" s="56"/>
      <c r="H44" s="53"/>
      <c r="I44" s="53"/>
      <c r="J44" s="57">
        <f t="shared" ref="J44" si="13">(D44+E44+F44+G44+H44+H44+I44)*95*2</f>
        <v>0</v>
      </c>
      <c r="K44" s="2"/>
      <c r="L44" s="2"/>
      <c r="M44" s="2"/>
      <c r="N44" s="2"/>
      <c r="O44" s="2"/>
      <c r="P44" s="2"/>
      <c r="Q44" s="2"/>
      <c r="R44" s="2"/>
      <c r="S44" s="49">
        <f t="shared" si="1"/>
        <v>0</v>
      </c>
    </row>
    <row r="45" spans="1:19" x14ac:dyDescent="0.25">
      <c r="A45" s="36"/>
      <c r="B45" s="22"/>
      <c r="C45" s="22"/>
      <c r="D45" s="56"/>
      <c r="E45" s="56"/>
      <c r="F45" s="56"/>
      <c r="G45" s="56"/>
      <c r="H45" s="54"/>
      <c r="I45" s="54"/>
      <c r="J45" s="58"/>
      <c r="K45" s="2"/>
      <c r="L45" s="2"/>
      <c r="M45" s="2"/>
      <c r="N45" s="2"/>
      <c r="O45" s="2"/>
      <c r="P45" s="2"/>
      <c r="Q45" s="2"/>
      <c r="R45" s="2"/>
      <c r="S45" s="49">
        <f t="shared" si="1"/>
        <v>0</v>
      </c>
    </row>
    <row r="46" spans="1:19" x14ac:dyDescent="0.25">
      <c r="A46" s="36" t="s">
        <v>17</v>
      </c>
      <c r="B46" s="20"/>
      <c r="C46" s="20"/>
      <c r="D46" s="56"/>
      <c r="E46" s="56"/>
      <c r="F46" s="56"/>
      <c r="G46" s="56"/>
      <c r="H46" s="53"/>
      <c r="I46" s="53"/>
      <c r="J46" s="57">
        <f t="shared" ref="J46" si="14">(D46+E46+F46+G46+H46+H46+I46)*95*2</f>
        <v>0</v>
      </c>
      <c r="K46" s="2"/>
      <c r="L46" s="2"/>
      <c r="M46" s="2"/>
      <c r="N46" s="2"/>
      <c r="O46" s="2"/>
      <c r="P46" s="2"/>
      <c r="Q46" s="2"/>
      <c r="R46" s="2"/>
      <c r="S46" s="49">
        <f t="shared" si="1"/>
        <v>0</v>
      </c>
    </row>
    <row r="47" spans="1:19" x14ac:dyDescent="0.25">
      <c r="A47" s="36"/>
      <c r="B47" s="20"/>
      <c r="C47" s="20"/>
      <c r="D47" s="56"/>
      <c r="E47" s="56"/>
      <c r="F47" s="56"/>
      <c r="G47" s="56"/>
      <c r="H47" s="54"/>
      <c r="I47" s="54"/>
      <c r="J47" s="58"/>
      <c r="K47" s="2"/>
      <c r="L47" s="2"/>
      <c r="M47" s="2"/>
      <c r="N47" s="2"/>
      <c r="O47" s="2"/>
      <c r="P47" s="2"/>
      <c r="Q47" s="2"/>
      <c r="R47" s="2"/>
      <c r="S47" s="49">
        <f t="shared" si="1"/>
        <v>0</v>
      </c>
    </row>
    <row r="48" spans="1:19" x14ac:dyDescent="0.25">
      <c r="A48" s="36" t="s">
        <v>18</v>
      </c>
      <c r="B48" s="25"/>
      <c r="C48" s="25"/>
      <c r="D48" s="56"/>
      <c r="E48" s="56"/>
      <c r="F48" s="56"/>
      <c r="G48" s="56"/>
      <c r="H48" s="53"/>
      <c r="I48" s="53"/>
      <c r="J48" s="57">
        <f t="shared" ref="J48" si="15">(D48+E48+F48+G48+H48+H48+I48)*95*2</f>
        <v>0</v>
      </c>
      <c r="K48" s="2"/>
      <c r="L48" s="2"/>
      <c r="M48" s="2"/>
      <c r="N48" s="2"/>
      <c r="O48" s="2"/>
      <c r="P48" s="2"/>
      <c r="Q48" s="2"/>
      <c r="R48" s="2"/>
      <c r="S48" s="49">
        <f t="shared" si="1"/>
        <v>0</v>
      </c>
    </row>
    <row r="49" spans="1:19" x14ac:dyDescent="0.25">
      <c r="A49" s="36"/>
      <c r="B49" s="20"/>
      <c r="C49" s="20"/>
      <c r="D49" s="56"/>
      <c r="E49" s="56"/>
      <c r="F49" s="56"/>
      <c r="G49" s="56"/>
      <c r="H49" s="54"/>
      <c r="I49" s="54"/>
      <c r="J49" s="58"/>
      <c r="K49" s="2"/>
      <c r="L49" s="2"/>
      <c r="M49" s="2"/>
      <c r="N49" s="2"/>
      <c r="O49" s="2"/>
      <c r="P49" s="2"/>
      <c r="Q49" s="2"/>
      <c r="R49" s="2"/>
      <c r="S49" s="49">
        <f t="shared" si="1"/>
        <v>0</v>
      </c>
    </row>
    <row r="50" spans="1:19" x14ac:dyDescent="0.25">
      <c r="A50" s="36" t="s">
        <v>19</v>
      </c>
      <c r="B50" s="22"/>
      <c r="C50" s="22"/>
      <c r="D50" s="55"/>
      <c r="E50" s="55"/>
      <c r="F50" s="56"/>
      <c r="G50" s="56"/>
      <c r="H50" s="53"/>
      <c r="I50" s="53"/>
      <c r="J50" s="57">
        <f t="shared" ref="J50" si="16">(D50+E50+F50+G50+H50+H50+I50)*95*2</f>
        <v>0</v>
      </c>
      <c r="K50" s="2"/>
      <c r="L50" s="2"/>
      <c r="M50" s="2"/>
      <c r="N50" s="2"/>
      <c r="O50" s="2"/>
      <c r="P50" s="2"/>
      <c r="Q50" s="2"/>
      <c r="R50" s="2"/>
      <c r="S50" s="49">
        <f t="shared" si="1"/>
        <v>0</v>
      </c>
    </row>
    <row r="51" spans="1:19" ht="13" thickBot="1" x14ac:dyDescent="0.3">
      <c r="A51" s="36"/>
      <c r="B51" s="20"/>
      <c r="C51" s="20"/>
      <c r="D51" s="55"/>
      <c r="E51" s="55"/>
      <c r="F51" s="56"/>
      <c r="G51" s="56"/>
      <c r="H51" s="54"/>
      <c r="I51" s="54"/>
      <c r="J51" s="58"/>
      <c r="K51" s="2"/>
      <c r="L51" s="2"/>
      <c r="M51" s="2"/>
      <c r="N51" s="2"/>
      <c r="O51" s="2"/>
      <c r="P51" s="2"/>
      <c r="Q51" s="2"/>
      <c r="R51" s="2"/>
      <c r="S51" s="49">
        <f t="shared" si="1"/>
        <v>0</v>
      </c>
    </row>
    <row r="52" spans="1:19" ht="13.5" thickBot="1" x14ac:dyDescent="0.35">
      <c r="G52" s="5" t="s">
        <v>20</v>
      </c>
      <c r="H52" s="5"/>
      <c r="I52" s="5"/>
      <c r="J52" s="50">
        <f>SUM(J16:J51)</f>
        <v>0</v>
      </c>
      <c r="S52" s="51">
        <f>SUM(S16:S51)</f>
        <v>0</v>
      </c>
    </row>
    <row r="56" spans="1:19" s="10" customFormat="1" ht="13" thickBot="1" x14ac:dyDescent="0.3">
      <c r="A56"/>
      <c r="B56"/>
      <c r="C56"/>
      <c r="E56"/>
      <c r="F56"/>
      <c r="G56"/>
      <c r="H56"/>
      <c r="I56"/>
      <c r="J56"/>
      <c r="K56"/>
      <c r="L56"/>
      <c r="M56"/>
    </row>
    <row r="57" spans="1:19" s="10" customFormat="1" ht="13" thickBot="1" x14ac:dyDescent="0.3">
      <c r="A57" s="11" t="s">
        <v>27</v>
      </c>
      <c r="B57"/>
      <c r="C57" s="28"/>
      <c r="E57"/>
      <c r="F57"/>
      <c r="G57"/>
      <c r="H57"/>
      <c r="I57"/>
      <c r="J57"/>
      <c r="K57"/>
      <c r="L57"/>
      <c r="M57"/>
    </row>
    <row r="58" spans="1:19" s="10" customFormat="1" x14ac:dyDescent="0.25">
      <c r="A58" s="48">
        <v>0.1</v>
      </c>
      <c r="B58"/>
      <c r="C58"/>
      <c r="E58"/>
      <c r="F58"/>
      <c r="G58"/>
      <c r="H58"/>
      <c r="I58"/>
      <c r="J58"/>
      <c r="K58"/>
      <c r="L58"/>
      <c r="M58"/>
    </row>
    <row r="60" spans="1:19" s="10" customFormat="1" ht="13" thickBot="1" x14ac:dyDescent="0.3">
      <c r="A60"/>
      <c r="B60"/>
      <c r="C60"/>
      <c r="E60"/>
      <c r="F60"/>
      <c r="G60"/>
      <c r="H60"/>
      <c r="I60"/>
      <c r="J60"/>
      <c r="K60"/>
      <c r="L60"/>
      <c r="M60"/>
    </row>
    <row r="61" spans="1:19" s="10" customFormat="1" ht="13" thickBot="1" x14ac:dyDescent="0.3">
      <c r="A61" s="11" t="s">
        <v>49</v>
      </c>
      <c r="B61"/>
      <c r="C61" s="28">
        <f>J52+C57+S52</f>
        <v>0</v>
      </c>
      <c r="E61"/>
      <c r="F61"/>
      <c r="G61"/>
      <c r="H61"/>
      <c r="I61"/>
      <c r="J61"/>
      <c r="K61"/>
      <c r="L61"/>
      <c r="M61"/>
    </row>
    <row r="64" spans="1:19" s="10" customFormat="1" x14ac:dyDescent="0.25">
      <c r="A64" s="11" t="s">
        <v>29</v>
      </c>
      <c r="B64"/>
      <c r="C64"/>
      <c r="E64"/>
      <c r="F64"/>
      <c r="G64"/>
      <c r="H64"/>
      <c r="I64"/>
      <c r="J64"/>
      <c r="K64"/>
      <c r="L64"/>
      <c r="M64"/>
    </row>
    <row r="65" spans="1:13" s="10" customFormat="1" x14ac:dyDescent="0.25">
      <c r="A65" s="11" t="s">
        <v>28</v>
      </c>
      <c r="B65"/>
      <c r="C65"/>
      <c r="E65"/>
      <c r="F65"/>
      <c r="G65"/>
      <c r="H65"/>
      <c r="I65"/>
      <c r="J65"/>
      <c r="K65"/>
      <c r="L65"/>
      <c r="M65"/>
    </row>
  </sheetData>
  <mergeCells count="137">
    <mergeCell ref="K13:R13"/>
    <mergeCell ref="A9:C9"/>
    <mergeCell ref="A11:G11"/>
    <mergeCell ref="A20:A21"/>
    <mergeCell ref="D20:D21"/>
    <mergeCell ref="E20:E21"/>
    <mergeCell ref="F20:F21"/>
    <mergeCell ref="G20:G21"/>
    <mergeCell ref="A1:E1"/>
    <mergeCell ref="A2:E2"/>
    <mergeCell ref="A3:E3"/>
    <mergeCell ref="A6:C6"/>
    <mergeCell ref="A7:C7"/>
    <mergeCell ref="A8:C8"/>
    <mergeCell ref="H20:H21"/>
    <mergeCell ref="J20:J21"/>
    <mergeCell ref="A22:A23"/>
    <mergeCell ref="D22:D23"/>
    <mergeCell ref="E22:E23"/>
    <mergeCell ref="F22:F23"/>
    <mergeCell ref="G22:G23"/>
    <mergeCell ref="H22:H23"/>
    <mergeCell ref="J22:J23"/>
    <mergeCell ref="I20:I21"/>
    <mergeCell ref="I22:I23"/>
    <mergeCell ref="J24:J25"/>
    <mergeCell ref="A26:A27"/>
    <mergeCell ref="D26:D27"/>
    <mergeCell ref="E26:E27"/>
    <mergeCell ref="F26:F27"/>
    <mergeCell ref="G26:G27"/>
    <mergeCell ref="H26:H27"/>
    <mergeCell ref="J26:J27"/>
    <mergeCell ref="A24:A25"/>
    <mergeCell ref="D24:D25"/>
    <mergeCell ref="E24:E25"/>
    <mergeCell ref="F24:F25"/>
    <mergeCell ref="G24:G25"/>
    <mergeCell ref="H24:H25"/>
    <mergeCell ref="I24:I25"/>
    <mergeCell ref="I26:I27"/>
    <mergeCell ref="J28:J29"/>
    <mergeCell ref="A30:A31"/>
    <mergeCell ref="D30:D31"/>
    <mergeCell ref="E30:E31"/>
    <mergeCell ref="F30:F31"/>
    <mergeCell ref="G30:G31"/>
    <mergeCell ref="H30:H31"/>
    <mergeCell ref="J30:J31"/>
    <mergeCell ref="A28:A29"/>
    <mergeCell ref="D28:D29"/>
    <mergeCell ref="E28:E29"/>
    <mergeCell ref="F28:F29"/>
    <mergeCell ref="G28:G29"/>
    <mergeCell ref="H28:H29"/>
    <mergeCell ref="I28:I29"/>
    <mergeCell ref="I30:I31"/>
    <mergeCell ref="J32:J33"/>
    <mergeCell ref="A34:A35"/>
    <mergeCell ref="D34:D35"/>
    <mergeCell ref="E34:E35"/>
    <mergeCell ref="F34:F35"/>
    <mergeCell ref="G34:G35"/>
    <mergeCell ref="H34:H35"/>
    <mergeCell ref="J34:J35"/>
    <mergeCell ref="A32:A33"/>
    <mergeCell ref="D32:D33"/>
    <mergeCell ref="E32:E33"/>
    <mergeCell ref="F32:F33"/>
    <mergeCell ref="G32:G33"/>
    <mergeCell ref="H32:H33"/>
    <mergeCell ref="I32:I33"/>
    <mergeCell ref="I34:I35"/>
    <mergeCell ref="J36:J37"/>
    <mergeCell ref="A38:A39"/>
    <mergeCell ref="D38:D39"/>
    <mergeCell ref="E38:E39"/>
    <mergeCell ref="F38:F39"/>
    <mergeCell ref="G38:G39"/>
    <mergeCell ref="H38:H39"/>
    <mergeCell ref="J38:J39"/>
    <mergeCell ref="A36:A37"/>
    <mergeCell ref="D36:D37"/>
    <mergeCell ref="E36:E37"/>
    <mergeCell ref="F36:F37"/>
    <mergeCell ref="G36:G37"/>
    <mergeCell ref="H36:H37"/>
    <mergeCell ref="I36:I37"/>
    <mergeCell ref="I38:I39"/>
    <mergeCell ref="J40:J41"/>
    <mergeCell ref="A42:A43"/>
    <mergeCell ref="D42:D43"/>
    <mergeCell ref="E42:E43"/>
    <mergeCell ref="F42:F43"/>
    <mergeCell ref="G42:G43"/>
    <mergeCell ref="H42:H43"/>
    <mergeCell ref="J42:J43"/>
    <mergeCell ref="A40:A41"/>
    <mergeCell ref="D40:D41"/>
    <mergeCell ref="E40:E41"/>
    <mergeCell ref="F40:F41"/>
    <mergeCell ref="G40:G41"/>
    <mergeCell ref="H40:H41"/>
    <mergeCell ref="I40:I41"/>
    <mergeCell ref="I42:I43"/>
    <mergeCell ref="J44:J45"/>
    <mergeCell ref="A46:A47"/>
    <mergeCell ref="D46:D47"/>
    <mergeCell ref="E46:E47"/>
    <mergeCell ref="F46:F47"/>
    <mergeCell ref="G46:G47"/>
    <mergeCell ref="H46:H47"/>
    <mergeCell ref="J46:J47"/>
    <mergeCell ref="A44:A45"/>
    <mergeCell ref="D44:D45"/>
    <mergeCell ref="E44:E45"/>
    <mergeCell ref="F44:F45"/>
    <mergeCell ref="G44:G45"/>
    <mergeCell ref="H44:H45"/>
    <mergeCell ref="I44:I45"/>
    <mergeCell ref="I46:I47"/>
    <mergeCell ref="J48:J49"/>
    <mergeCell ref="A50:A51"/>
    <mergeCell ref="D50:D51"/>
    <mergeCell ref="E50:E51"/>
    <mergeCell ref="F50:F51"/>
    <mergeCell ref="G50:G51"/>
    <mergeCell ref="H50:H51"/>
    <mergeCell ref="J50:J51"/>
    <mergeCell ref="A48:A49"/>
    <mergeCell ref="D48:D49"/>
    <mergeCell ref="E48:E49"/>
    <mergeCell ref="F48:F49"/>
    <mergeCell ref="G48:G49"/>
    <mergeCell ref="H48:H49"/>
    <mergeCell ref="I48:I49"/>
    <mergeCell ref="I50:I51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K16:K51 O16:O51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5"/>
  <sheetViews>
    <sheetView topLeftCell="A10" workbookViewId="0">
      <selection activeCell="D15" sqref="D15:I15"/>
    </sheetView>
  </sheetViews>
  <sheetFormatPr defaultColWidth="8.81640625" defaultRowHeight="12.5" x14ac:dyDescent="0.25"/>
  <cols>
    <col min="1" max="1" width="11" customWidth="1"/>
    <col min="2" max="2" width="34.26953125" customWidth="1"/>
    <col min="3" max="3" width="13.54296875" customWidth="1"/>
    <col min="4" max="4" width="6.1796875" style="10" customWidth="1"/>
    <col min="5" max="6" width="5.7265625" customWidth="1"/>
    <col min="7" max="7" width="6.81640625" customWidth="1"/>
    <col min="8" max="9" width="6.54296875" customWidth="1"/>
    <col min="10" max="11" width="9.453125" customWidth="1"/>
    <col min="15" max="15" width="8.08984375" customWidth="1"/>
    <col min="16" max="16" width="11.26953125" customWidth="1"/>
    <col min="17" max="17" width="10" customWidth="1"/>
  </cols>
  <sheetData>
    <row r="1" spans="1:19" x14ac:dyDescent="0.25">
      <c r="A1" s="39"/>
      <c r="B1" s="39"/>
      <c r="C1" s="39"/>
      <c r="D1" s="39"/>
      <c r="E1" s="39"/>
    </row>
    <row r="2" spans="1:19" ht="15" customHeight="1" x14ac:dyDescent="0.25">
      <c r="A2" s="40" t="s">
        <v>34</v>
      </c>
      <c r="B2" s="39"/>
      <c r="C2" s="39"/>
      <c r="D2" s="39"/>
      <c r="E2" s="39"/>
    </row>
    <row r="3" spans="1:19" ht="15.5" customHeight="1" x14ac:dyDescent="0.35">
      <c r="A3" s="41" t="s">
        <v>35</v>
      </c>
      <c r="B3" s="41"/>
      <c r="C3" s="41"/>
      <c r="D3" s="41"/>
      <c r="E3" s="41"/>
    </row>
    <row r="4" spans="1:19" ht="15.5" x14ac:dyDescent="0.35">
      <c r="A4" s="35"/>
      <c r="B4" s="35"/>
      <c r="C4" s="35"/>
      <c r="D4" s="35"/>
      <c r="E4" s="35"/>
    </row>
    <row r="5" spans="1:19" ht="15.5" x14ac:dyDescent="0.35">
      <c r="A5" s="35"/>
      <c r="B5" s="35"/>
      <c r="C5" s="35"/>
      <c r="D5" s="6"/>
      <c r="E5" s="35"/>
    </row>
    <row r="6" spans="1:19" ht="14" x14ac:dyDescent="0.3">
      <c r="A6" s="42" t="s">
        <v>23</v>
      </c>
      <c r="B6" s="42"/>
      <c r="C6" s="42"/>
      <c r="D6" s="7"/>
    </row>
    <row r="7" spans="1:19" ht="15.5" x14ac:dyDescent="0.35">
      <c r="A7" s="37" t="s">
        <v>24</v>
      </c>
      <c r="B7" s="37"/>
      <c r="C7" s="37"/>
      <c r="D7" s="8"/>
    </row>
    <row r="8" spans="1:19" ht="15.5" x14ac:dyDescent="0.35">
      <c r="A8" s="37" t="s">
        <v>25</v>
      </c>
      <c r="B8" s="37"/>
      <c r="C8" s="37"/>
      <c r="D8" s="8"/>
    </row>
    <row r="9" spans="1:19" ht="15.5" x14ac:dyDescent="0.35">
      <c r="A9" s="37" t="s">
        <v>26</v>
      </c>
      <c r="B9" s="37"/>
      <c r="C9" s="37"/>
      <c r="D9" s="8"/>
    </row>
    <row r="11" spans="1:19" s="32" customFormat="1" ht="13" x14ac:dyDescent="0.3">
      <c r="A11" s="38" t="s">
        <v>13</v>
      </c>
      <c r="B11" s="38"/>
      <c r="C11" s="38"/>
      <c r="D11" s="38"/>
      <c r="E11" s="38"/>
      <c r="F11" s="38"/>
      <c r="G11" s="38"/>
    </row>
    <row r="12" spans="1:19" s="32" customFormat="1" ht="13" x14ac:dyDescent="0.3">
      <c r="D12" s="9"/>
    </row>
    <row r="13" spans="1:19" ht="14" x14ac:dyDescent="0.3">
      <c r="A13" s="29" t="s">
        <v>50</v>
      </c>
      <c r="C13" s="26" t="s">
        <v>37</v>
      </c>
      <c r="D13" s="27"/>
      <c r="F13" s="11"/>
      <c r="K13" s="43" t="s">
        <v>38</v>
      </c>
      <c r="L13" s="44"/>
      <c r="M13" s="44"/>
      <c r="N13" s="44"/>
      <c r="O13" s="44"/>
      <c r="P13" s="44"/>
      <c r="Q13" s="44"/>
      <c r="R13" s="45"/>
    </row>
    <row r="14" spans="1:19" x14ac:dyDescent="0.25">
      <c r="D14" s="10" t="s">
        <v>30</v>
      </c>
      <c r="J14" s="3"/>
      <c r="K14" s="3"/>
      <c r="L14" s="3"/>
    </row>
    <row r="15" spans="1:19" ht="26" x14ac:dyDescent="0.3">
      <c r="A15" s="4" t="s">
        <v>3</v>
      </c>
      <c r="B15" s="1" t="s">
        <v>22</v>
      </c>
      <c r="C15" s="4" t="s">
        <v>21</v>
      </c>
      <c r="D15" s="19" t="s">
        <v>51</v>
      </c>
      <c r="E15" s="19" t="s">
        <v>52</v>
      </c>
      <c r="F15" s="19" t="s">
        <v>53</v>
      </c>
      <c r="G15" s="19" t="s">
        <v>54</v>
      </c>
      <c r="H15" s="19" t="s">
        <v>55</v>
      </c>
      <c r="I15" s="19" t="s">
        <v>56</v>
      </c>
      <c r="J15" s="19" t="s">
        <v>31</v>
      </c>
      <c r="K15" s="19" t="s">
        <v>42</v>
      </c>
      <c r="L15" s="46" t="s">
        <v>39</v>
      </c>
      <c r="M15" s="46" t="s">
        <v>40</v>
      </c>
      <c r="N15" s="46" t="s">
        <v>41</v>
      </c>
      <c r="O15" s="19" t="s">
        <v>42</v>
      </c>
      <c r="P15" s="46" t="s">
        <v>46</v>
      </c>
      <c r="Q15" s="46" t="s">
        <v>47</v>
      </c>
      <c r="R15" s="46" t="s">
        <v>41</v>
      </c>
      <c r="S15" s="52" t="s">
        <v>48</v>
      </c>
    </row>
    <row r="16" spans="1:19" x14ac:dyDescent="0.25">
      <c r="A16" s="12" t="s">
        <v>0</v>
      </c>
      <c r="B16" s="20"/>
      <c r="C16" s="20"/>
      <c r="D16" s="21"/>
      <c r="E16" s="34"/>
      <c r="F16" s="34"/>
      <c r="G16" s="21"/>
      <c r="H16" s="21"/>
      <c r="I16" s="21"/>
      <c r="J16" s="49">
        <f>(D16+E16+F16+G16+H16+I16)*110</f>
        <v>0</v>
      </c>
      <c r="K16" s="2" t="s">
        <v>45</v>
      </c>
      <c r="L16" s="2"/>
      <c r="M16" s="2"/>
      <c r="N16" s="2"/>
      <c r="O16" s="2"/>
      <c r="P16" s="2"/>
      <c r="Q16" s="2"/>
      <c r="R16" s="2"/>
      <c r="S16" s="49">
        <f>IF(K16="DXB",30)+IF(K16="DWC",30)</f>
        <v>0</v>
      </c>
    </row>
    <row r="17" spans="1:19" x14ac:dyDescent="0.25">
      <c r="A17" s="12" t="s">
        <v>1</v>
      </c>
      <c r="B17" s="22"/>
      <c r="C17" s="20"/>
      <c r="D17" s="21"/>
      <c r="E17" s="34"/>
      <c r="F17" s="34"/>
      <c r="G17" s="21"/>
      <c r="H17" s="21"/>
      <c r="I17" s="21"/>
      <c r="J17" s="49">
        <f t="shared" ref="J17:J19" si="0">(D17+E17+F17+G17+H17+I17)*110</f>
        <v>0</v>
      </c>
      <c r="K17" s="2"/>
      <c r="L17" s="2"/>
      <c r="M17" s="2"/>
      <c r="N17" s="2"/>
      <c r="O17" s="2"/>
      <c r="P17" s="2"/>
      <c r="Q17" s="2"/>
      <c r="R17" s="2"/>
      <c r="S17" s="49">
        <f t="shared" ref="S17:S51" si="1">IF(K17="DXB",30)+IF(K17="DWC",30)</f>
        <v>0</v>
      </c>
    </row>
    <row r="18" spans="1:19" x14ac:dyDescent="0.25">
      <c r="A18" s="12" t="s">
        <v>32</v>
      </c>
      <c r="B18" s="22"/>
      <c r="C18" s="20"/>
      <c r="D18" s="30"/>
      <c r="E18" s="33"/>
      <c r="F18" s="34"/>
      <c r="G18" s="21"/>
      <c r="H18" s="30"/>
      <c r="I18" s="31"/>
      <c r="J18" s="49">
        <f t="shared" si="0"/>
        <v>0</v>
      </c>
      <c r="K18" s="2"/>
      <c r="L18" s="2"/>
      <c r="M18" s="2"/>
      <c r="N18" s="2"/>
      <c r="O18" s="2"/>
      <c r="P18" s="2"/>
      <c r="Q18" s="2"/>
      <c r="R18" s="2"/>
      <c r="S18" s="49">
        <f t="shared" si="1"/>
        <v>0</v>
      </c>
    </row>
    <row r="19" spans="1:19" x14ac:dyDescent="0.25">
      <c r="A19" s="12" t="s">
        <v>33</v>
      </c>
      <c r="B19" s="22"/>
      <c r="C19" s="20"/>
      <c r="D19" s="30"/>
      <c r="E19" s="33"/>
      <c r="F19" s="34"/>
      <c r="G19" s="21"/>
      <c r="H19" s="30"/>
      <c r="I19" s="31"/>
      <c r="J19" s="49">
        <f t="shared" si="0"/>
        <v>0</v>
      </c>
      <c r="K19" s="2"/>
      <c r="L19" s="2"/>
      <c r="M19" s="2"/>
      <c r="N19" s="2"/>
      <c r="O19" s="2"/>
      <c r="P19" s="2"/>
      <c r="Q19" s="2"/>
      <c r="R19" s="2"/>
      <c r="S19" s="49">
        <f t="shared" si="1"/>
        <v>0</v>
      </c>
    </row>
    <row r="20" spans="1:19" x14ac:dyDescent="0.25">
      <c r="A20" s="36" t="s">
        <v>2</v>
      </c>
      <c r="B20" s="20"/>
      <c r="C20" s="20"/>
      <c r="D20" s="55"/>
      <c r="E20" s="55"/>
      <c r="F20" s="56"/>
      <c r="G20" s="56"/>
      <c r="H20" s="55"/>
      <c r="I20" s="53"/>
      <c r="J20" s="57">
        <f>(D20+E20+F20+G20+H20+H20+I20)*75*2</f>
        <v>0</v>
      </c>
      <c r="K20" s="2"/>
      <c r="L20" s="2"/>
      <c r="M20" s="2"/>
      <c r="N20" s="2"/>
      <c r="O20" s="2"/>
      <c r="P20" s="2"/>
      <c r="Q20" s="2"/>
      <c r="R20" s="2"/>
      <c r="S20" s="49">
        <f t="shared" si="1"/>
        <v>0</v>
      </c>
    </row>
    <row r="21" spans="1:19" x14ac:dyDescent="0.25">
      <c r="A21" s="36"/>
      <c r="B21" s="20"/>
      <c r="C21" s="20"/>
      <c r="D21" s="55"/>
      <c r="E21" s="55"/>
      <c r="F21" s="56"/>
      <c r="G21" s="56"/>
      <c r="H21" s="55"/>
      <c r="I21" s="54"/>
      <c r="J21" s="58"/>
      <c r="K21" s="2"/>
      <c r="L21" s="2"/>
      <c r="M21" s="2"/>
      <c r="N21" s="2"/>
      <c r="O21" s="2"/>
      <c r="P21" s="2"/>
      <c r="Q21" s="2"/>
      <c r="R21" s="2"/>
      <c r="S21" s="49">
        <f t="shared" si="1"/>
        <v>0</v>
      </c>
    </row>
    <row r="22" spans="1:19" x14ac:dyDescent="0.25">
      <c r="A22" s="36" t="s">
        <v>4</v>
      </c>
      <c r="B22" s="20"/>
      <c r="C22" s="20"/>
      <c r="D22" s="55"/>
      <c r="E22" s="55"/>
      <c r="F22" s="56"/>
      <c r="G22" s="56"/>
      <c r="H22" s="56"/>
      <c r="I22" s="53"/>
      <c r="J22" s="57">
        <f t="shared" ref="J22" si="2">(D22+E22+F22+G22+H22+H22+I22)*75*2</f>
        <v>0</v>
      </c>
      <c r="K22" s="2"/>
      <c r="L22" s="2"/>
      <c r="M22" s="2"/>
      <c r="N22" s="2"/>
      <c r="O22" s="2"/>
      <c r="P22" s="2"/>
      <c r="Q22" s="2"/>
      <c r="R22" s="2"/>
      <c r="S22" s="49">
        <f t="shared" si="1"/>
        <v>0</v>
      </c>
    </row>
    <row r="23" spans="1:19" x14ac:dyDescent="0.25">
      <c r="A23" s="36"/>
      <c r="B23" s="20"/>
      <c r="C23" s="20"/>
      <c r="D23" s="55"/>
      <c r="E23" s="55"/>
      <c r="F23" s="56"/>
      <c r="G23" s="56"/>
      <c r="H23" s="56"/>
      <c r="I23" s="54"/>
      <c r="J23" s="58"/>
      <c r="K23" s="2"/>
      <c r="L23" s="2"/>
      <c r="M23" s="2"/>
      <c r="N23" s="2"/>
      <c r="O23" s="2"/>
      <c r="P23" s="2"/>
      <c r="Q23" s="2"/>
      <c r="R23" s="2"/>
      <c r="S23" s="49">
        <f t="shared" si="1"/>
        <v>0</v>
      </c>
    </row>
    <row r="24" spans="1:19" x14ac:dyDescent="0.25">
      <c r="A24" s="36" t="s">
        <v>5</v>
      </c>
      <c r="B24" s="20"/>
      <c r="C24" s="20"/>
      <c r="D24" s="55"/>
      <c r="E24" s="55"/>
      <c r="F24" s="56"/>
      <c r="G24" s="56"/>
      <c r="H24" s="55"/>
      <c r="I24" s="53"/>
      <c r="J24" s="57">
        <f t="shared" ref="J24" si="3">(D24+E24+F24+G24+H24+H24+I24)*75*2</f>
        <v>0</v>
      </c>
      <c r="K24" s="2"/>
      <c r="L24" s="2"/>
      <c r="M24" s="2"/>
      <c r="N24" s="2"/>
      <c r="O24" s="2"/>
      <c r="P24" s="2"/>
      <c r="Q24" s="2"/>
      <c r="R24" s="2"/>
      <c r="S24" s="49">
        <f t="shared" si="1"/>
        <v>0</v>
      </c>
    </row>
    <row r="25" spans="1:19" ht="14.5" x14ac:dyDescent="0.35">
      <c r="A25" s="36"/>
      <c r="B25" s="20"/>
      <c r="C25" s="23"/>
      <c r="D25" s="55"/>
      <c r="E25" s="55"/>
      <c r="F25" s="56"/>
      <c r="G25" s="56"/>
      <c r="H25" s="55"/>
      <c r="I25" s="54"/>
      <c r="J25" s="58"/>
      <c r="K25" s="2"/>
      <c r="L25" s="2"/>
      <c r="M25" s="2"/>
      <c r="N25" s="2"/>
      <c r="O25" s="2"/>
      <c r="P25" s="2"/>
      <c r="Q25" s="2"/>
      <c r="R25" s="2"/>
      <c r="S25" s="49">
        <f t="shared" si="1"/>
        <v>0</v>
      </c>
    </row>
    <row r="26" spans="1:19" x14ac:dyDescent="0.25">
      <c r="A26" s="36" t="s">
        <v>6</v>
      </c>
      <c r="B26" s="22"/>
      <c r="C26" s="22"/>
      <c r="D26" s="55"/>
      <c r="E26" s="56"/>
      <c r="F26" s="56"/>
      <c r="G26" s="56"/>
      <c r="H26" s="53"/>
      <c r="I26" s="53"/>
      <c r="J26" s="57">
        <f t="shared" ref="J26" si="4">(D26+E26+F26+G26+H26+H26+I26)*75*2</f>
        <v>0</v>
      </c>
      <c r="K26" s="2"/>
      <c r="L26" s="2"/>
      <c r="M26" s="2"/>
      <c r="N26" s="2"/>
      <c r="O26" s="2"/>
      <c r="P26" s="2"/>
      <c r="Q26" s="2"/>
      <c r="R26" s="2"/>
      <c r="S26" s="49">
        <f t="shared" si="1"/>
        <v>0</v>
      </c>
    </row>
    <row r="27" spans="1:19" x14ac:dyDescent="0.25">
      <c r="A27" s="36"/>
      <c r="B27" s="20"/>
      <c r="C27" s="20"/>
      <c r="D27" s="55"/>
      <c r="E27" s="56"/>
      <c r="F27" s="56"/>
      <c r="G27" s="56"/>
      <c r="H27" s="54"/>
      <c r="I27" s="54"/>
      <c r="J27" s="58"/>
      <c r="K27" s="2"/>
      <c r="L27" s="2"/>
      <c r="M27" s="2"/>
      <c r="N27" s="2"/>
      <c r="O27" s="2"/>
      <c r="P27" s="2"/>
      <c r="Q27" s="2"/>
      <c r="R27" s="2"/>
      <c r="S27" s="49">
        <f t="shared" si="1"/>
        <v>0</v>
      </c>
    </row>
    <row r="28" spans="1:19" x14ac:dyDescent="0.25">
      <c r="A28" s="36" t="s">
        <v>7</v>
      </c>
      <c r="B28" s="22"/>
      <c r="C28" s="22"/>
      <c r="D28" s="55"/>
      <c r="E28" s="56"/>
      <c r="F28" s="56"/>
      <c r="G28" s="56"/>
      <c r="H28" s="53"/>
      <c r="I28" s="53"/>
      <c r="J28" s="57">
        <f t="shared" ref="J28" si="5">(D28+E28+F28+G28+H28+H28+I28)*75*2</f>
        <v>0</v>
      </c>
      <c r="K28" s="2"/>
      <c r="L28" s="2"/>
      <c r="M28" s="2"/>
      <c r="N28" s="2"/>
      <c r="O28" s="2"/>
      <c r="P28" s="2"/>
      <c r="Q28" s="2"/>
      <c r="R28" s="2"/>
      <c r="S28" s="49">
        <f t="shared" si="1"/>
        <v>0</v>
      </c>
    </row>
    <row r="29" spans="1:19" x14ac:dyDescent="0.25">
      <c r="A29" s="36"/>
      <c r="B29" s="22"/>
      <c r="C29" s="22"/>
      <c r="D29" s="55"/>
      <c r="E29" s="56"/>
      <c r="F29" s="56"/>
      <c r="G29" s="56"/>
      <c r="H29" s="54"/>
      <c r="I29" s="54"/>
      <c r="J29" s="58"/>
      <c r="K29" s="2"/>
      <c r="L29" s="2"/>
      <c r="M29" s="2"/>
      <c r="N29" s="2"/>
      <c r="O29" s="2"/>
      <c r="P29" s="2"/>
      <c r="Q29" s="2"/>
      <c r="R29" s="2"/>
      <c r="S29" s="49">
        <f t="shared" si="1"/>
        <v>0</v>
      </c>
    </row>
    <row r="30" spans="1:19" ht="16.5" customHeight="1" x14ac:dyDescent="0.25">
      <c r="A30" s="36" t="s">
        <v>8</v>
      </c>
      <c r="B30" s="20"/>
      <c r="C30" s="20"/>
      <c r="D30" s="56"/>
      <c r="E30" s="56"/>
      <c r="F30" s="56"/>
      <c r="G30" s="56"/>
      <c r="H30" s="53"/>
      <c r="I30" s="53"/>
      <c r="J30" s="57">
        <f t="shared" ref="J30" si="6">(D30+E30+F30+G30+H30+H30+I30)*75*2</f>
        <v>0</v>
      </c>
      <c r="K30" s="2"/>
      <c r="L30" s="2"/>
      <c r="M30" s="2"/>
      <c r="N30" s="2"/>
      <c r="O30" s="2"/>
      <c r="P30" s="2"/>
      <c r="Q30" s="2"/>
      <c r="R30" s="2"/>
      <c r="S30" s="49">
        <f t="shared" si="1"/>
        <v>0</v>
      </c>
    </row>
    <row r="31" spans="1:19" x14ac:dyDescent="0.25">
      <c r="A31" s="36"/>
      <c r="B31" s="20"/>
      <c r="C31" s="20"/>
      <c r="D31" s="56"/>
      <c r="E31" s="56"/>
      <c r="F31" s="56"/>
      <c r="G31" s="56"/>
      <c r="H31" s="54"/>
      <c r="I31" s="54"/>
      <c r="J31" s="58"/>
      <c r="K31" s="2"/>
      <c r="L31" s="2"/>
      <c r="M31" s="2"/>
      <c r="N31" s="2"/>
      <c r="O31" s="2"/>
      <c r="P31" s="2"/>
      <c r="Q31" s="2"/>
      <c r="R31" s="2"/>
      <c r="S31" s="49">
        <f t="shared" si="1"/>
        <v>0</v>
      </c>
    </row>
    <row r="32" spans="1:19" x14ac:dyDescent="0.25">
      <c r="A32" s="36" t="s">
        <v>9</v>
      </c>
      <c r="B32" s="20"/>
      <c r="C32" s="20"/>
      <c r="D32" s="56"/>
      <c r="E32" s="56"/>
      <c r="F32" s="56"/>
      <c r="G32" s="56"/>
      <c r="H32" s="53"/>
      <c r="I32" s="53"/>
      <c r="J32" s="57">
        <f t="shared" ref="J32" si="7">(D32+E32+F32+G32+H32+H32+I32)*75*2</f>
        <v>0</v>
      </c>
      <c r="K32" s="2"/>
      <c r="L32" s="2"/>
      <c r="M32" s="2"/>
      <c r="N32" s="2"/>
      <c r="O32" s="2"/>
      <c r="P32" s="2"/>
      <c r="Q32" s="2"/>
      <c r="R32" s="2"/>
      <c r="S32" s="49">
        <f t="shared" si="1"/>
        <v>0</v>
      </c>
    </row>
    <row r="33" spans="1:19" x14ac:dyDescent="0.25">
      <c r="A33" s="36"/>
      <c r="B33" s="20"/>
      <c r="C33" s="20"/>
      <c r="D33" s="56"/>
      <c r="E33" s="56"/>
      <c r="F33" s="56"/>
      <c r="G33" s="56"/>
      <c r="H33" s="54"/>
      <c r="I33" s="54"/>
      <c r="J33" s="58"/>
      <c r="K33" s="2"/>
      <c r="L33" s="2"/>
      <c r="M33" s="2"/>
      <c r="N33" s="2"/>
      <c r="O33" s="2"/>
      <c r="P33" s="2"/>
      <c r="Q33" s="2"/>
      <c r="R33" s="2"/>
      <c r="S33" s="49">
        <f t="shared" si="1"/>
        <v>0</v>
      </c>
    </row>
    <row r="34" spans="1:19" x14ac:dyDescent="0.25">
      <c r="A34" s="36" t="s">
        <v>10</v>
      </c>
      <c r="B34" s="24"/>
      <c r="C34" s="24"/>
      <c r="D34" s="56"/>
      <c r="E34" s="56"/>
      <c r="F34" s="56"/>
      <c r="G34" s="56"/>
      <c r="H34" s="53"/>
      <c r="I34" s="53"/>
      <c r="J34" s="57">
        <f t="shared" ref="J34" si="8">(D34+E34+F34+G34+H34+H34+I34)*75*2</f>
        <v>0</v>
      </c>
      <c r="K34" s="2"/>
      <c r="L34" s="2"/>
      <c r="M34" s="2"/>
      <c r="N34" s="2"/>
      <c r="O34" s="2"/>
      <c r="P34" s="2"/>
      <c r="Q34" s="2"/>
      <c r="R34" s="2"/>
      <c r="S34" s="49">
        <f t="shared" si="1"/>
        <v>0</v>
      </c>
    </row>
    <row r="35" spans="1:19" x14ac:dyDescent="0.25">
      <c r="A35" s="36"/>
      <c r="B35" s="22"/>
      <c r="C35" s="22"/>
      <c r="D35" s="56"/>
      <c r="E35" s="56"/>
      <c r="F35" s="56"/>
      <c r="G35" s="56"/>
      <c r="H35" s="54"/>
      <c r="I35" s="54"/>
      <c r="J35" s="58"/>
      <c r="K35" s="2"/>
      <c r="L35" s="2"/>
      <c r="M35" s="2"/>
      <c r="N35" s="2"/>
      <c r="O35" s="2"/>
      <c r="P35" s="2"/>
      <c r="Q35" s="2"/>
      <c r="R35" s="2"/>
      <c r="S35" s="49">
        <f t="shared" si="1"/>
        <v>0</v>
      </c>
    </row>
    <row r="36" spans="1:19" x14ac:dyDescent="0.25">
      <c r="A36" s="36" t="s">
        <v>11</v>
      </c>
      <c r="B36" s="20"/>
      <c r="C36" s="20"/>
      <c r="D36" s="56"/>
      <c r="E36" s="56"/>
      <c r="F36" s="56"/>
      <c r="G36" s="56"/>
      <c r="H36" s="53"/>
      <c r="I36" s="53"/>
      <c r="J36" s="57">
        <f t="shared" ref="J36" si="9">(D36+E36+F36+G36+H36+H36+I36)*75*2</f>
        <v>0</v>
      </c>
      <c r="K36" s="2"/>
      <c r="L36" s="2"/>
      <c r="M36" s="2"/>
      <c r="N36" s="2"/>
      <c r="O36" s="2"/>
      <c r="P36" s="2"/>
      <c r="Q36" s="2"/>
      <c r="R36" s="2"/>
      <c r="S36" s="49">
        <f t="shared" si="1"/>
        <v>0</v>
      </c>
    </row>
    <row r="37" spans="1:19" x14ac:dyDescent="0.25">
      <c r="A37" s="36"/>
      <c r="B37" s="24"/>
      <c r="C37" s="24"/>
      <c r="D37" s="56"/>
      <c r="E37" s="56"/>
      <c r="F37" s="56"/>
      <c r="G37" s="56"/>
      <c r="H37" s="54"/>
      <c r="I37" s="54"/>
      <c r="J37" s="58"/>
      <c r="K37" s="2"/>
      <c r="L37" s="2"/>
      <c r="M37" s="2"/>
      <c r="N37" s="2"/>
      <c r="O37" s="2"/>
      <c r="P37" s="2"/>
      <c r="Q37" s="2"/>
      <c r="R37" s="2"/>
      <c r="S37" s="49">
        <f t="shared" si="1"/>
        <v>0</v>
      </c>
    </row>
    <row r="38" spans="1:19" x14ac:dyDescent="0.25">
      <c r="A38" s="36" t="s">
        <v>12</v>
      </c>
      <c r="B38" s="24"/>
      <c r="C38" s="24"/>
      <c r="D38" s="56"/>
      <c r="E38" s="56"/>
      <c r="F38" s="56"/>
      <c r="G38" s="56"/>
      <c r="H38" s="53"/>
      <c r="I38" s="53"/>
      <c r="J38" s="57">
        <f t="shared" ref="J38" si="10">(D38+E38+F38+G38+H38+H38+I38)*75*2</f>
        <v>0</v>
      </c>
      <c r="K38" s="2"/>
      <c r="L38" s="2"/>
      <c r="M38" s="2"/>
      <c r="N38" s="2"/>
      <c r="O38" s="2"/>
      <c r="P38" s="2"/>
      <c r="Q38" s="2"/>
      <c r="R38" s="2"/>
      <c r="S38" s="49">
        <f t="shared" si="1"/>
        <v>0</v>
      </c>
    </row>
    <row r="39" spans="1:19" x14ac:dyDescent="0.25">
      <c r="A39" s="36"/>
      <c r="B39" s="20"/>
      <c r="C39" s="20"/>
      <c r="D39" s="56"/>
      <c r="E39" s="56"/>
      <c r="F39" s="56"/>
      <c r="G39" s="56"/>
      <c r="H39" s="54"/>
      <c r="I39" s="54"/>
      <c r="J39" s="58"/>
      <c r="K39" s="2"/>
      <c r="L39" s="2"/>
      <c r="M39" s="2"/>
      <c r="N39" s="2"/>
      <c r="O39" s="2"/>
      <c r="P39" s="2"/>
      <c r="Q39" s="2"/>
      <c r="R39" s="2"/>
      <c r="S39" s="49">
        <f t="shared" si="1"/>
        <v>0</v>
      </c>
    </row>
    <row r="40" spans="1:19" x14ac:dyDescent="0.25">
      <c r="A40" s="36" t="s">
        <v>14</v>
      </c>
      <c r="B40" s="22"/>
      <c r="C40" s="22"/>
      <c r="D40" s="56"/>
      <c r="E40" s="56"/>
      <c r="F40" s="56"/>
      <c r="G40" s="56"/>
      <c r="H40" s="53"/>
      <c r="I40" s="53"/>
      <c r="J40" s="57">
        <f t="shared" ref="J40" si="11">(D40+E40+F40+G40+H40+H40+I40)*75*2</f>
        <v>0</v>
      </c>
      <c r="K40" s="2"/>
      <c r="L40" s="2"/>
      <c r="M40" s="2"/>
      <c r="N40" s="2"/>
      <c r="O40" s="2"/>
      <c r="P40" s="2"/>
      <c r="Q40" s="2"/>
      <c r="R40" s="2"/>
      <c r="S40" s="49">
        <f t="shared" si="1"/>
        <v>0</v>
      </c>
    </row>
    <row r="41" spans="1:19" x14ac:dyDescent="0.25">
      <c r="A41" s="36"/>
      <c r="B41" s="20"/>
      <c r="C41" s="20"/>
      <c r="D41" s="56"/>
      <c r="E41" s="56"/>
      <c r="F41" s="56"/>
      <c r="G41" s="56"/>
      <c r="H41" s="54"/>
      <c r="I41" s="54"/>
      <c r="J41" s="58"/>
      <c r="K41" s="2"/>
      <c r="L41" s="2"/>
      <c r="M41" s="47"/>
      <c r="N41" s="2"/>
      <c r="O41" s="2"/>
      <c r="P41" s="2"/>
      <c r="Q41" s="2"/>
      <c r="R41" s="2"/>
      <c r="S41" s="49">
        <f t="shared" si="1"/>
        <v>0</v>
      </c>
    </row>
    <row r="42" spans="1:19" x14ac:dyDescent="0.25">
      <c r="A42" s="36" t="s">
        <v>15</v>
      </c>
      <c r="B42" s="25"/>
      <c r="C42" s="25"/>
      <c r="D42" s="56"/>
      <c r="E42" s="56"/>
      <c r="F42" s="56"/>
      <c r="G42" s="56"/>
      <c r="H42" s="53"/>
      <c r="I42" s="53"/>
      <c r="J42" s="57">
        <f t="shared" ref="J42" si="12">(D42+E42+F42+G42+H42+H42+I42)*75*2</f>
        <v>0</v>
      </c>
      <c r="K42" s="2"/>
      <c r="L42" s="2"/>
      <c r="M42" s="2"/>
      <c r="N42" s="2"/>
      <c r="O42" s="2"/>
      <c r="P42" s="2"/>
      <c r="Q42" s="2"/>
      <c r="R42" s="2"/>
      <c r="S42" s="49">
        <f t="shared" si="1"/>
        <v>0</v>
      </c>
    </row>
    <row r="43" spans="1:19" x14ac:dyDescent="0.25">
      <c r="A43" s="36"/>
      <c r="B43" s="20"/>
      <c r="C43" s="20"/>
      <c r="D43" s="56"/>
      <c r="E43" s="56"/>
      <c r="F43" s="56"/>
      <c r="G43" s="56"/>
      <c r="H43" s="54"/>
      <c r="I43" s="54"/>
      <c r="J43" s="58"/>
      <c r="K43" s="2"/>
      <c r="L43" s="2"/>
      <c r="M43" s="2"/>
      <c r="N43" s="2"/>
      <c r="O43" s="2"/>
      <c r="P43" s="2"/>
      <c r="Q43" s="2"/>
      <c r="R43" s="2"/>
      <c r="S43" s="49">
        <f t="shared" si="1"/>
        <v>0</v>
      </c>
    </row>
    <row r="44" spans="1:19" x14ac:dyDescent="0.25">
      <c r="A44" s="36" t="s">
        <v>16</v>
      </c>
      <c r="B44" s="20"/>
      <c r="C44" s="20"/>
      <c r="D44" s="56"/>
      <c r="E44" s="56"/>
      <c r="F44" s="56"/>
      <c r="G44" s="56"/>
      <c r="H44" s="53"/>
      <c r="I44" s="53"/>
      <c r="J44" s="57">
        <f t="shared" ref="J44" si="13">(D44+E44+F44+G44+H44+H44+I44)*75*2</f>
        <v>0</v>
      </c>
      <c r="K44" s="2"/>
      <c r="L44" s="2"/>
      <c r="M44" s="2"/>
      <c r="N44" s="2"/>
      <c r="O44" s="2"/>
      <c r="P44" s="2"/>
      <c r="Q44" s="2"/>
      <c r="R44" s="2"/>
      <c r="S44" s="49">
        <f t="shared" si="1"/>
        <v>0</v>
      </c>
    </row>
    <row r="45" spans="1:19" x14ac:dyDescent="0.25">
      <c r="A45" s="36"/>
      <c r="B45" s="22"/>
      <c r="C45" s="22"/>
      <c r="D45" s="56"/>
      <c r="E45" s="56"/>
      <c r="F45" s="56"/>
      <c r="G45" s="56"/>
      <c r="H45" s="54"/>
      <c r="I45" s="54"/>
      <c r="J45" s="58"/>
      <c r="K45" s="2"/>
      <c r="L45" s="2"/>
      <c r="M45" s="2"/>
      <c r="N45" s="2"/>
      <c r="O45" s="2"/>
      <c r="P45" s="2"/>
      <c r="Q45" s="2"/>
      <c r="R45" s="2"/>
      <c r="S45" s="49">
        <f t="shared" si="1"/>
        <v>0</v>
      </c>
    </row>
    <row r="46" spans="1:19" x14ac:dyDescent="0.25">
      <c r="A46" s="36" t="s">
        <v>17</v>
      </c>
      <c r="B46" s="20"/>
      <c r="C46" s="20"/>
      <c r="D46" s="56"/>
      <c r="E46" s="56"/>
      <c r="F46" s="56"/>
      <c r="G46" s="56"/>
      <c r="H46" s="53"/>
      <c r="I46" s="53"/>
      <c r="J46" s="57">
        <f t="shared" ref="J46" si="14">(D46+E46+F46+G46+H46+H46+I46)*75*2</f>
        <v>0</v>
      </c>
      <c r="K46" s="2"/>
      <c r="L46" s="2"/>
      <c r="M46" s="2"/>
      <c r="N46" s="2"/>
      <c r="O46" s="2"/>
      <c r="P46" s="2"/>
      <c r="Q46" s="2"/>
      <c r="R46" s="2"/>
      <c r="S46" s="49">
        <f t="shared" si="1"/>
        <v>0</v>
      </c>
    </row>
    <row r="47" spans="1:19" x14ac:dyDescent="0.25">
      <c r="A47" s="36"/>
      <c r="B47" s="20"/>
      <c r="C47" s="20"/>
      <c r="D47" s="56"/>
      <c r="E47" s="56"/>
      <c r="F47" s="56"/>
      <c r="G47" s="56"/>
      <c r="H47" s="54"/>
      <c r="I47" s="54"/>
      <c r="J47" s="58"/>
      <c r="K47" s="2"/>
      <c r="L47" s="2"/>
      <c r="M47" s="2"/>
      <c r="N47" s="2"/>
      <c r="O47" s="2"/>
      <c r="P47" s="2"/>
      <c r="Q47" s="2"/>
      <c r="R47" s="2"/>
      <c r="S47" s="49">
        <f t="shared" si="1"/>
        <v>0</v>
      </c>
    </row>
    <row r="48" spans="1:19" x14ac:dyDescent="0.25">
      <c r="A48" s="36" t="s">
        <v>18</v>
      </c>
      <c r="B48" s="25"/>
      <c r="C48" s="25"/>
      <c r="D48" s="56"/>
      <c r="E48" s="56"/>
      <c r="F48" s="56"/>
      <c r="G48" s="56"/>
      <c r="H48" s="53"/>
      <c r="I48" s="53"/>
      <c r="J48" s="57">
        <f t="shared" ref="J48" si="15">(D48+E48+F48+G48+H48+H48+I48)*75*2</f>
        <v>0</v>
      </c>
      <c r="K48" s="2"/>
      <c r="L48" s="2"/>
      <c r="M48" s="2"/>
      <c r="N48" s="2"/>
      <c r="O48" s="2"/>
      <c r="P48" s="2"/>
      <c r="Q48" s="2"/>
      <c r="R48" s="2"/>
      <c r="S48" s="49">
        <f t="shared" si="1"/>
        <v>0</v>
      </c>
    </row>
    <row r="49" spans="1:19" x14ac:dyDescent="0.25">
      <c r="A49" s="36"/>
      <c r="B49" s="20"/>
      <c r="C49" s="20"/>
      <c r="D49" s="56"/>
      <c r="E49" s="56"/>
      <c r="F49" s="56"/>
      <c r="G49" s="56"/>
      <c r="H49" s="54"/>
      <c r="I49" s="54"/>
      <c r="J49" s="58"/>
      <c r="K49" s="2"/>
      <c r="L49" s="2"/>
      <c r="M49" s="2"/>
      <c r="N49" s="2"/>
      <c r="O49" s="2"/>
      <c r="P49" s="2"/>
      <c r="Q49" s="2"/>
      <c r="R49" s="2"/>
      <c r="S49" s="49">
        <f t="shared" si="1"/>
        <v>0</v>
      </c>
    </row>
    <row r="50" spans="1:19" x14ac:dyDescent="0.25">
      <c r="A50" s="36" t="s">
        <v>19</v>
      </c>
      <c r="B50" s="22"/>
      <c r="C50" s="22"/>
      <c r="D50" s="55"/>
      <c r="E50" s="55"/>
      <c r="F50" s="56"/>
      <c r="G50" s="56"/>
      <c r="H50" s="53"/>
      <c r="I50" s="53"/>
      <c r="J50" s="57">
        <f t="shared" ref="J50" si="16">(D50+E50+F50+G50+H50+H50+I50)*75*2</f>
        <v>0</v>
      </c>
      <c r="K50" s="2"/>
      <c r="L50" s="2"/>
      <c r="M50" s="2"/>
      <c r="N50" s="2"/>
      <c r="O50" s="2"/>
      <c r="P50" s="2"/>
      <c r="Q50" s="2"/>
      <c r="R50" s="2"/>
      <c r="S50" s="49">
        <f t="shared" si="1"/>
        <v>0</v>
      </c>
    </row>
    <row r="51" spans="1:19" ht="13" thickBot="1" x14ac:dyDescent="0.3">
      <c r="A51" s="36"/>
      <c r="B51" s="20"/>
      <c r="C51" s="20"/>
      <c r="D51" s="55"/>
      <c r="E51" s="55"/>
      <c r="F51" s="56"/>
      <c r="G51" s="56"/>
      <c r="H51" s="54"/>
      <c r="I51" s="54"/>
      <c r="J51" s="58"/>
      <c r="K51" s="2"/>
      <c r="L51" s="2"/>
      <c r="M51" s="2"/>
      <c r="N51" s="2"/>
      <c r="O51" s="2"/>
      <c r="P51" s="2"/>
      <c r="Q51" s="2"/>
      <c r="R51" s="2"/>
      <c r="S51" s="49">
        <f t="shared" si="1"/>
        <v>0</v>
      </c>
    </row>
    <row r="52" spans="1:19" ht="13.5" thickBot="1" x14ac:dyDescent="0.35">
      <c r="G52" s="5" t="s">
        <v>20</v>
      </c>
      <c r="H52" s="5"/>
      <c r="I52" s="5"/>
      <c r="J52" s="50">
        <f>SUM(J16:J51)</f>
        <v>0</v>
      </c>
      <c r="S52" s="51">
        <f>SUM(S16:S51)</f>
        <v>0</v>
      </c>
    </row>
    <row r="56" spans="1:19" s="10" customFormat="1" ht="13" thickBot="1" x14ac:dyDescent="0.3">
      <c r="A56"/>
      <c r="B56"/>
      <c r="C56"/>
      <c r="E56"/>
      <c r="F56"/>
      <c r="G56"/>
      <c r="H56"/>
      <c r="I56"/>
      <c r="J56"/>
      <c r="K56"/>
      <c r="L56"/>
      <c r="M56"/>
    </row>
    <row r="57" spans="1:19" s="10" customFormat="1" ht="13" thickBot="1" x14ac:dyDescent="0.3">
      <c r="A57" s="11" t="s">
        <v>27</v>
      </c>
      <c r="B57"/>
      <c r="C57" s="28"/>
      <c r="E57"/>
      <c r="F57"/>
      <c r="G57"/>
      <c r="H57"/>
      <c r="I57"/>
      <c r="J57"/>
      <c r="K57"/>
      <c r="L57"/>
      <c r="M57"/>
    </row>
    <row r="58" spans="1:19" s="10" customFormat="1" x14ac:dyDescent="0.25">
      <c r="A58" s="48">
        <v>0.1</v>
      </c>
      <c r="B58"/>
      <c r="C58"/>
      <c r="E58"/>
      <c r="F58"/>
      <c r="G58"/>
      <c r="H58"/>
      <c r="I58"/>
      <c r="J58"/>
      <c r="K58"/>
      <c r="L58"/>
      <c r="M58"/>
    </row>
    <row r="60" spans="1:19" s="10" customFormat="1" ht="13" thickBot="1" x14ac:dyDescent="0.3">
      <c r="A60"/>
      <c r="B60"/>
      <c r="C60"/>
      <c r="E60"/>
      <c r="F60"/>
      <c r="G60"/>
      <c r="H60"/>
      <c r="I60"/>
      <c r="J60"/>
      <c r="K60"/>
      <c r="L60"/>
      <c r="M60"/>
    </row>
    <row r="61" spans="1:19" s="10" customFormat="1" ht="13" thickBot="1" x14ac:dyDescent="0.3">
      <c r="A61" s="11" t="s">
        <v>49</v>
      </c>
      <c r="B61"/>
      <c r="C61" s="28">
        <f>J52+C57+S52</f>
        <v>0</v>
      </c>
      <c r="E61"/>
      <c r="F61"/>
      <c r="G61"/>
      <c r="H61"/>
      <c r="I61"/>
      <c r="J61"/>
      <c r="K61"/>
      <c r="L61"/>
      <c r="M61"/>
    </row>
    <row r="64" spans="1:19" s="10" customFormat="1" x14ac:dyDescent="0.25">
      <c r="A64" s="11" t="s">
        <v>29</v>
      </c>
      <c r="B64"/>
      <c r="C64"/>
      <c r="E64"/>
      <c r="F64"/>
      <c r="G64"/>
      <c r="H64"/>
      <c r="I64"/>
      <c r="J64"/>
      <c r="K64"/>
      <c r="L64"/>
      <c r="M64"/>
    </row>
    <row r="65" spans="1:13" s="10" customFormat="1" x14ac:dyDescent="0.25">
      <c r="A65" s="11" t="s">
        <v>28</v>
      </c>
      <c r="B65"/>
      <c r="C65"/>
      <c r="E65"/>
      <c r="F65"/>
      <c r="G65"/>
      <c r="H65"/>
      <c r="I65"/>
      <c r="J65"/>
      <c r="K65"/>
      <c r="L65"/>
      <c r="M65"/>
    </row>
  </sheetData>
  <mergeCells count="137">
    <mergeCell ref="I48:I49"/>
    <mergeCell ref="J48:J49"/>
    <mergeCell ref="A50:A51"/>
    <mergeCell ref="D50:D51"/>
    <mergeCell ref="E50:E51"/>
    <mergeCell ref="F50:F51"/>
    <mergeCell ref="G50:G51"/>
    <mergeCell ref="H50:H51"/>
    <mergeCell ref="I50:I51"/>
    <mergeCell ref="J50:J51"/>
    <mergeCell ref="A48:A49"/>
    <mergeCell ref="D48:D49"/>
    <mergeCell ref="E48:E49"/>
    <mergeCell ref="F48:F49"/>
    <mergeCell ref="G48:G49"/>
    <mergeCell ref="H48:H49"/>
    <mergeCell ref="I44:I45"/>
    <mergeCell ref="J44:J45"/>
    <mergeCell ref="A46:A47"/>
    <mergeCell ref="D46:D47"/>
    <mergeCell ref="E46:E47"/>
    <mergeCell ref="F46:F47"/>
    <mergeCell ref="G46:G47"/>
    <mergeCell ref="H46:H47"/>
    <mergeCell ref="I46:I47"/>
    <mergeCell ref="J46:J47"/>
    <mergeCell ref="A44:A45"/>
    <mergeCell ref="D44:D45"/>
    <mergeCell ref="E44:E45"/>
    <mergeCell ref="F44:F45"/>
    <mergeCell ref="G44:G45"/>
    <mergeCell ref="H44:H45"/>
    <mergeCell ref="I40:I41"/>
    <mergeCell ref="J40:J41"/>
    <mergeCell ref="A42:A43"/>
    <mergeCell ref="D42:D43"/>
    <mergeCell ref="E42:E43"/>
    <mergeCell ref="F42:F43"/>
    <mergeCell ref="G42:G43"/>
    <mergeCell ref="H42:H43"/>
    <mergeCell ref="I42:I43"/>
    <mergeCell ref="J42:J43"/>
    <mergeCell ref="A40:A41"/>
    <mergeCell ref="D40:D41"/>
    <mergeCell ref="E40:E41"/>
    <mergeCell ref="F40:F41"/>
    <mergeCell ref="G40:G41"/>
    <mergeCell ref="H40:H41"/>
    <mergeCell ref="I36:I37"/>
    <mergeCell ref="J36:J37"/>
    <mergeCell ref="A38:A39"/>
    <mergeCell ref="D38:D39"/>
    <mergeCell ref="E38:E39"/>
    <mergeCell ref="F38:F39"/>
    <mergeCell ref="G38:G39"/>
    <mergeCell ref="H38:H39"/>
    <mergeCell ref="I38:I39"/>
    <mergeCell ref="J38:J39"/>
    <mergeCell ref="A36:A37"/>
    <mergeCell ref="D36:D37"/>
    <mergeCell ref="E36:E37"/>
    <mergeCell ref="F36:F37"/>
    <mergeCell ref="G36:G37"/>
    <mergeCell ref="H36:H37"/>
    <mergeCell ref="I32:I33"/>
    <mergeCell ref="J32:J33"/>
    <mergeCell ref="A34:A35"/>
    <mergeCell ref="D34:D35"/>
    <mergeCell ref="E34:E35"/>
    <mergeCell ref="F34:F35"/>
    <mergeCell ref="G34:G35"/>
    <mergeCell ref="H34:H35"/>
    <mergeCell ref="I34:I35"/>
    <mergeCell ref="J34:J35"/>
    <mergeCell ref="A32:A33"/>
    <mergeCell ref="D32:D33"/>
    <mergeCell ref="E32:E33"/>
    <mergeCell ref="F32:F33"/>
    <mergeCell ref="G32:G33"/>
    <mergeCell ref="H32:H33"/>
    <mergeCell ref="I28:I29"/>
    <mergeCell ref="J28:J29"/>
    <mergeCell ref="A30:A31"/>
    <mergeCell ref="D30:D31"/>
    <mergeCell ref="E30:E31"/>
    <mergeCell ref="F30:F31"/>
    <mergeCell ref="G30:G31"/>
    <mergeCell ref="H30:H31"/>
    <mergeCell ref="I30:I31"/>
    <mergeCell ref="J30:J31"/>
    <mergeCell ref="A28:A29"/>
    <mergeCell ref="D28:D29"/>
    <mergeCell ref="E28:E29"/>
    <mergeCell ref="F28:F29"/>
    <mergeCell ref="G28:G29"/>
    <mergeCell ref="H28:H29"/>
    <mergeCell ref="I24:I25"/>
    <mergeCell ref="J24:J25"/>
    <mergeCell ref="A26:A27"/>
    <mergeCell ref="D26:D27"/>
    <mergeCell ref="E26:E27"/>
    <mergeCell ref="F26:F27"/>
    <mergeCell ref="G26:G27"/>
    <mergeCell ref="H26:H27"/>
    <mergeCell ref="I26:I27"/>
    <mergeCell ref="J26:J27"/>
    <mergeCell ref="A24:A25"/>
    <mergeCell ref="D24:D25"/>
    <mergeCell ref="E24:E25"/>
    <mergeCell ref="F24:F25"/>
    <mergeCell ref="G24:G25"/>
    <mergeCell ref="H24:H25"/>
    <mergeCell ref="J20:J21"/>
    <mergeCell ref="A22:A23"/>
    <mergeCell ref="D22:D23"/>
    <mergeCell ref="E22:E23"/>
    <mergeCell ref="F22:F23"/>
    <mergeCell ref="G22:G23"/>
    <mergeCell ref="H22:H23"/>
    <mergeCell ref="I22:I23"/>
    <mergeCell ref="J22:J23"/>
    <mergeCell ref="A9:C9"/>
    <mergeCell ref="A11:G11"/>
    <mergeCell ref="K13:R13"/>
    <mergeCell ref="A20:A21"/>
    <mergeCell ref="D20:D21"/>
    <mergeCell ref="E20:E21"/>
    <mergeCell ref="F20:F21"/>
    <mergeCell ref="G20:G21"/>
    <mergeCell ref="H20:H21"/>
    <mergeCell ref="I20:I21"/>
    <mergeCell ref="A1:E1"/>
    <mergeCell ref="A2:E2"/>
    <mergeCell ref="A3:E3"/>
    <mergeCell ref="A6:C6"/>
    <mergeCell ref="A7:C7"/>
    <mergeCell ref="A8:C8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K16:K51 O16:O51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ColWidth="8.81640625" defaultRowHeight="12.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 x14ac:dyDescent="0.25"/>
  <sheetData/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Royal Rose Hotel</vt:lpstr>
      <vt:lpstr>ALOFT Rotana Centro</vt:lpstr>
      <vt:lpstr>Sheet2</vt:lpstr>
      <vt:lpstr>Sheet3</vt:lpstr>
    </vt:vector>
  </TitlesOfParts>
  <Company>OrgHome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Windows User</cp:lastModifiedBy>
  <cp:lastPrinted>2014-10-27T16:47:41Z</cp:lastPrinted>
  <dcterms:created xsi:type="dcterms:W3CDTF">2011-08-29T08:44:26Z</dcterms:created>
  <dcterms:modified xsi:type="dcterms:W3CDTF">2018-01-25T13:25:37Z</dcterms:modified>
</cp:coreProperties>
</file>